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7080" windowHeight="6465" tabRatio="232" activeTab="0"/>
  </bookViews>
  <sheets>
    <sheet name="УКУПНО" sheetId="1" r:id="rId1"/>
    <sheet name="Присуство" sheetId="2" r:id="rId2"/>
  </sheets>
  <definedNames>
    <definedName name="_xlnm.Print_Titles" localSheetId="0">'УКУПНО'!$1:$3</definedName>
  </definedNames>
  <calcPr fullCalcOnLoad="1"/>
</workbook>
</file>

<file path=xl/sharedStrings.xml><?xml version="1.0" encoding="utf-8"?>
<sst xmlns="http://schemas.openxmlformats.org/spreadsheetml/2006/main" count="117" uniqueCount="85">
  <si>
    <t>Ред.
број</t>
  </si>
  <si>
    <t>ПРЕЗИМЕ  И  ИМЕ 
СТУДЕНТА</t>
  </si>
  <si>
    <t>Укупно</t>
  </si>
  <si>
    <t>Тест 1</t>
  </si>
  <si>
    <t>Тест 2</t>
  </si>
  <si>
    <t>Тест 3</t>
  </si>
  <si>
    <t>Доласци</t>
  </si>
  <si>
    <t>Брајковић Катарина 2013/100094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</si>
  <si>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</si>
  <si>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</si>
  <si>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</si>
  <si>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</si>
  <si>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</si>
  <si>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</si>
  <si>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</si>
  <si>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</si>
  <si>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</si>
  <si>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Укупно
долазака</t>
  </si>
  <si>
    <t>Поена</t>
  </si>
  <si>
    <t>Колоквијуми</t>
  </si>
  <si>
    <t>Газдић Валентина 2013/100843</t>
  </si>
  <si>
    <t>4.3.</t>
  </si>
  <si>
    <t>Аџић Нина 2015/100365</t>
  </si>
  <si>
    <t>Бађић Кристина 2015/100009</t>
  </si>
  <si>
    <t>Боришић Дино М1033/12</t>
  </si>
  <si>
    <t>Војиновић Тамара 2015/100321</t>
  </si>
  <si>
    <t>Вујачић Јана 2015/100114</t>
  </si>
  <si>
    <t>Грујић Ана 2015/100106</t>
  </si>
  <si>
    <t>Дејановић Ивана 2015/100111</t>
  </si>
  <si>
    <t>Ђикић Анђелија 2015/100139</t>
  </si>
  <si>
    <t>Јоксимовић Софија 2015/100047</t>
  </si>
  <si>
    <t>Караџић Лазар 2015/100187</t>
  </si>
  <si>
    <t>Лазаревић Јелена 2013/100232</t>
  </si>
  <si>
    <t>Марковић Ива Глорија 2013/100372</t>
  </si>
  <si>
    <t>Мартиновић Ања 2015/100025</t>
  </si>
  <si>
    <t>Матијашевић Ема М2173/12</t>
  </si>
  <si>
    <t>Мачкић Стеван 2015/100180</t>
  </si>
  <si>
    <t>Милаковић Маја 2015/100323</t>
  </si>
  <si>
    <t>Миловановић Урош 2015/100006</t>
  </si>
  <si>
    <t>Милутиновић Синиша 2013/100672</t>
  </si>
  <si>
    <t>Николић Марија 2015/100135</t>
  </si>
  <si>
    <t>Новокмет Наташа 2015/100023</t>
  </si>
  <si>
    <t>Петричевић Жељко 2015/100289</t>
  </si>
  <si>
    <t>Петровић Маша 2015/100158</t>
  </si>
  <si>
    <t>Прентић Катарина 2015/100020</t>
  </si>
  <si>
    <t>Станојевић Драгана 2013/100696</t>
  </si>
  <si>
    <t>Станојковић Емилија М3016/12</t>
  </si>
  <si>
    <t>Стевановић Катарина 2015/100026</t>
  </si>
  <si>
    <t>Тодоровић Теодора 2015/100195</t>
  </si>
  <si>
    <t>Црвенковић Анђелија 2015/100014</t>
  </si>
  <si>
    <r>
      <rPr>
        <b/>
        <sz val="14"/>
        <color indexed="8"/>
        <rFont val="Times New Roman"/>
        <family val="1"/>
      </rPr>
      <t>ФАКУЛТЕТ ЗА КУЛТУРУ И МЕДИЈЕ
ИСТОРИЈА МЕДИЈА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Резултати укупних предиспитних активности 2016/17.</t>
    </r>
  </si>
  <si>
    <t>21.2.</t>
  </si>
  <si>
    <t>7.3.</t>
  </si>
  <si>
    <t>14.3.</t>
  </si>
  <si>
    <t>21.3.</t>
  </si>
  <si>
    <t>28.3.</t>
  </si>
  <si>
    <t>18.4.</t>
  </si>
  <si>
    <t>25.4.</t>
  </si>
  <si>
    <t>9.5.</t>
  </si>
  <si>
    <t>16.5.</t>
  </si>
  <si>
    <t>23.5.</t>
  </si>
  <si>
    <t>30.5.</t>
  </si>
  <si>
    <r>
      <rPr>
        <b/>
        <sz val="14"/>
        <color indexed="8"/>
        <rFont val="Times New Roman"/>
        <family val="1"/>
      </rPr>
      <t>ИСТОРИЈА МЕДИЈА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Евиденција присуства предавањима и вежбама у школској 2016/17.</t>
    </r>
  </si>
  <si>
    <t>8.2.</t>
  </si>
  <si>
    <t>22.5.</t>
  </si>
  <si>
    <t>25.5.</t>
  </si>
  <si>
    <t>2</t>
  </si>
  <si>
    <t>1.3.</t>
  </si>
  <si>
    <t>8.3.</t>
  </si>
  <si>
    <t>15.3.</t>
  </si>
  <si>
    <t>22.3.</t>
  </si>
  <si>
    <r>
      <t xml:space="preserve">2.3.
</t>
    </r>
    <r>
      <rPr>
        <sz val="5"/>
        <color indexed="8"/>
        <rFont val="Times New Roman"/>
        <family val="1"/>
      </rPr>
      <t>(28.2.)</t>
    </r>
  </si>
  <si>
    <r>
      <t xml:space="preserve">25.3.
</t>
    </r>
    <r>
      <rPr>
        <sz val="5"/>
        <color indexed="8"/>
        <rFont val="Times New Roman"/>
        <family val="1"/>
      </rPr>
      <t>(31.5.)</t>
    </r>
  </si>
  <si>
    <t>3/4</t>
  </si>
  <si>
    <t>7/8</t>
  </si>
  <si>
    <t>16</t>
  </si>
  <si>
    <t>29.3.</t>
  </si>
  <si>
    <t>19.4.</t>
  </si>
  <si>
    <t>26.4.</t>
  </si>
  <si>
    <t>3.5.</t>
  </si>
  <si>
    <t>10.5.</t>
  </si>
  <si>
    <t>17..5.</t>
  </si>
  <si>
    <t>24.5.</t>
  </si>
  <si>
    <t>Ред.
Број</t>
  </si>
  <si>
    <t>Гашић Тамара 2014/100233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</si>
</sst>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1A]d\.\ mmmm\ yyyy"/>
  </numFmts>
  <fonts count="78">
    <font>
      <sz val="12"/>
      <color theme="1"/>
      <name val="Tahoma"/>
      <family val="2"/>
    </font>
    <font>
      <sz val="12"/>
      <color indexed="8"/>
      <name val="Tahoma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name val="Times New Roman"/>
      <family val="1"/>
    </font>
    <font>
      <sz val="5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8"/>
      <color indexed="56"/>
      <name val="Cambri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30"/>
      <name val="Times New Roman"/>
      <family val="1"/>
    </font>
    <font>
      <sz val="6"/>
      <color indexed="8"/>
      <name val="Times New Roman"/>
      <family val="1"/>
    </font>
    <font>
      <sz val="5.5"/>
      <color indexed="8"/>
      <name val="Times New Roman"/>
      <family val="1"/>
    </font>
    <font>
      <sz val="11"/>
      <color indexed="62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7.5"/>
      <color indexed="8"/>
      <name val="Times New Roman"/>
      <family val="1"/>
    </font>
    <font>
      <b/>
      <sz val="8"/>
      <color indexed="10"/>
      <name val="Times New Roman"/>
      <family val="1"/>
    </font>
    <font>
      <sz val="12"/>
      <color theme="0"/>
      <name val="Tahoma"/>
      <family val="2"/>
    </font>
    <font>
      <sz val="12"/>
      <color rgb="FF9C0006"/>
      <name val="Tahoma"/>
      <family val="2"/>
    </font>
    <font>
      <b/>
      <sz val="12"/>
      <color rgb="FFFA7D00"/>
      <name val="Tahoma"/>
      <family val="2"/>
    </font>
    <font>
      <b/>
      <sz val="12"/>
      <color theme="0"/>
      <name val="Tahoma"/>
      <family val="2"/>
    </font>
    <font>
      <i/>
      <sz val="12"/>
      <color rgb="FF7F7F7F"/>
      <name val="Tahoma"/>
      <family val="2"/>
    </font>
    <font>
      <sz val="12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3F3F76"/>
      <name val="Tahoma"/>
      <family val="2"/>
    </font>
    <font>
      <sz val="12"/>
      <color rgb="FFFA7D00"/>
      <name val="Tahoma"/>
      <family val="2"/>
    </font>
    <font>
      <sz val="12"/>
      <color rgb="FF9C6500"/>
      <name val="Tahoma"/>
      <family val="2"/>
    </font>
    <font>
      <b/>
      <sz val="12"/>
      <color rgb="FF3F3F3F"/>
      <name val="Tahoma"/>
      <family val="2"/>
    </font>
    <font>
      <b/>
      <sz val="18"/>
      <color theme="3"/>
      <name val="Cambri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70C0"/>
      <name val="Times New Roman"/>
      <family val="1"/>
    </font>
    <font>
      <sz val="6"/>
      <color theme="1"/>
      <name val="Times New Roman"/>
      <family val="1"/>
    </font>
    <font>
      <sz val="5.5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4"/>
      <name val="Times New Roman"/>
      <family val="1"/>
    </font>
    <font>
      <b/>
      <sz val="9"/>
      <color rgb="FFFF0000"/>
      <name val="Times New Roman"/>
      <family val="1"/>
    </font>
    <font>
      <sz val="7.5"/>
      <color theme="1"/>
      <name val="Times New Roman"/>
      <family val="1"/>
    </font>
    <font>
      <b/>
      <sz val="8"/>
      <color rgb="FFFF0000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9" fillId="0" borderId="10" xfId="0" applyFont="1" applyBorder="1" applyAlignment="1">
      <alignment horizontal="center" wrapText="1"/>
    </xf>
    <xf numFmtId="0" fontId="59" fillId="0" borderId="11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wrapText="1"/>
    </xf>
    <xf numFmtId="0" fontId="60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65" fillId="0" borderId="11" xfId="0" applyFont="1" applyBorder="1" applyAlignment="1">
      <alignment wrapText="1"/>
    </xf>
    <xf numFmtId="0" fontId="66" fillId="0" borderId="11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67" fillId="0" borderId="12" xfId="0" applyFont="1" applyBorder="1" applyAlignment="1">
      <alignment horizontal="center" wrapText="1"/>
    </xf>
    <xf numFmtId="0" fontId="67" fillId="0" borderId="13" xfId="0" applyFont="1" applyBorder="1" applyAlignment="1">
      <alignment horizontal="center" wrapText="1"/>
    </xf>
    <xf numFmtId="0" fontId="67" fillId="0" borderId="12" xfId="0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16" fontId="69" fillId="34" borderId="10" xfId="0" applyNumberFormat="1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70" fillId="34" borderId="14" xfId="0" applyFont="1" applyFill="1" applyBorder="1" applyAlignment="1">
      <alignment horizontal="center" vertical="center"/>
    </xf>
    <xf numFmtId="49" fontId="70" fillId="34" borderId="13" xfId="0" applyNumberFormat="1" applyFont="1" applyFill="1" applyBorder="1" applyAlignment="1">
      <alignment horizontal="center" vertical="center" wrapText="1"/>
    </xf>
    <xf numFmtId="49" fontId="70" fillId="34" borderId="14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3" fillId="0" borderId="11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4" fillId="34" borderId="12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0" fontId="75" fillId="34" borderId="15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/>
    </xf>
    <xf numFmtId="0" fontId="70" fillId="34" borderId="15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49" fontId="61" fillId="34" borderId="15" xfId="0" applyNumberFormat="1" applyFont="1" applyFill="1" applyBorder="1" applyAlignment="1">
      <alignment horizontal="center" vertical="center"/>
    </xf>
    <xf numFmtId="49" fontId="61" fillId="34" borderId="11" xfId="0" applyNumberFormat="1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0" fontId="70" fillId="34" borderId="14" xfId="0" applyFont="1" applyFill="1" applyBorder="1" applyAlignment="1">
      <alignment horizontal="center" vertical="center"/>
    </xf>
    <xf numFmtId="0" fontId="70" fillId="34" borderId="17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 wrapText="1"/>
    </xf>
    <xf numFmtId="49" fontId="70" fillId="34" borderId="14" xfId="0" applyNumberFormat="1" applyFont="1" applyFill="1" applyBorder="1" applyAlignment="1">
      <alignment horizontal="center" vertical="center" wrapText="1"/>
    </xf>
    <xf numFmtId="49" fontId="70" fillId="34" borderId="13" xfId="0" applyNumberFormat="1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/>
    </xf>
    <xf numFmtId="49" fontId="70" fillId="34" borderId="14" xfId="0" applyNumberFormat="1" applyFont="1" applyFill="1" applyBorder="1" applyAlignment="1">
      <alignment horizontal="center" vertical="center"/>
    </xf>
    <xf numFmtId="49" fontId="70" fillId="34" borderId="17" xfId="0" applyNumberFormat="1" applyFont="1" applyFill="1" applyBorder="1" applyAlignment="1">
      <alignment horizontal="center" vertical="center"/>
    </xf>
    <xf numFmtId="49" fontId="70" fillId="34" borderId="13" xfId="0" applyNumberFormat="1" applyFont="1" applyFill="1" applyBorder="1" applyAlignment="1">
      <alignment horizontal="center" vertical="center"/>
    </xf>
    <xf numFmtId="49" fontId="70" fillId="34" borderId="17" xfId="0" applyNumberFormat="1" applyFont="1" applyFill="1" applyBorder="1" applyAlignment="1">
      <alignment horizontal="center" vertical="center" wrapText="1"/>
    </xf>
    <xf numFmtId="49" fontId="76" fillId="34" borderId="15" xfId="0" applyNumberFormat="1" applyFont="1" applyFill="1" applyBorder="1" applyAlignment="1">
      <alignment horizontal="center" vertical="center" wrapText="1"/>
    </xf>
    <xf numFmtId="49" fontId="77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110" zoomScaleNormal="110" zoomScalePageLayoutView="0" workbookViewId="0" topLeftCell="A1">
      <pane xSplit="6" ySplit="3" topLeftCell="G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:G1"/>
    </sheetView>
  </sheetViews>
  <sheetFormatPr defaultColWidth="8.88671875" defaultRowHeight="15"/>
  <cols>
    <col min="1" max="1" width="4.77734375" style="3" bestFit="1" customWidth="1"/>
    <col min="2" max="2" width="27.99609375" style="3" customWidth="1"/>
    <col min="3" max="3" width="6.10546875" style="3" customWidth="1"/>
    <col min="4" max="4" width="6.21484375" style="11" customWidth="1"/>
    <col min="5" max="5" width="6.21484375" style="3" customWidth="1"/>
    <col min="6" max="6" width="7.6640625" style="10" customWidth="1"/>
    <col min="7" max="7" width="7.77734375" style="3" customWidth="1"/>
    <col min="8" max="16384" width="8.88671875" style="3" customWidth="1"/>
  </cols>
  <sheetData>
    <row r="1" spans="1:7" ht="83.25" customHeight="1" thickBot="1">
      <c r="A1" s="64" t="s">
        <v>50</v>
      </c>
      <c r="B1" s="65"/>
      <c r="C1" s="65"/>
      <c r="D1" s="65"/>
      <c r="E1" s="65"/>
      <c r="F1" s="65"/>
      <c r="G1" s="65"/>
    </row>
    <row r="2" spans="1:7" ht="24.75" customHeight="1" thickBot="1">
      <c r="A2" s="60" t="s">
        <v>0</v>
      </c>
      <c r="B2" s="62" t="s">
        <v>1</v>
      </c>
      <c r="C2" s="70" t="s">
        <v>19</v>
      </c>
      <c r="D2" s="71"/>
      <c r="E2" s="71"/>
      <c r="F2" s="66" t="s">
        <v>6</v>
      </c>
      <c r="G2" s="68" t="s">
        <v>2</v>
      </c>
    </row>
    <row r="3" spans="1:7" ht="21" customHeight="1" thickBot="1">
      <c r="A3" s="61"/>
      <c r="B3" s="63"/>
      <c r="C3" s="35" t="s">
        <v>3</v>
      </c>
      <c r="D3" s="35" t="s">
        <v>4</v>
      </c>
      <c r="E3" s="35" t="s">
        <v>5</v>
      </c>
      <c r="F3" s="67"/>
      <c r="G3" s="69"/>
    </row>
    <row r="4" spans="1:7" ht="18" customHeight="1" thickBot="1">
      <c r="A4" s="1">
        <v>1</v>
      </c>
      <c r="B4" s="18" t="s">
        <v>22</v>
      </c>
      <c r="C4" s="21">
        <v>18</v>
      </c>
      <c r="D4" s="12"/>
      <c r="E4" s="6"/>
      <c r="F4" s="36">
        <f>Присуство!AF4</f>
        <v>1.5</v>
      </c>
      <c r="G4" s="4">
        <f aca="true" t="shared" si="0" ref="G4:G34">SUM(C4:F4)</f>
        <v>19.5</v>
      </c>
    </row>
    <row r="5" spans="1:7" ht="18" customHeight="1" thickBot="1">
      <c r="A5" s="2">
        <v>2</v>
      </c>
      <c r="B5" s="18" t="s">
        <v>23</v>
      </c>
      <c r="C5" s="5">
        <v>15</v>
      </c>
      <c r="D5" s="13">
        <v>16.5</v>
      </c>
      <c r="E5" s="6">
        <v>20</v>
      </c>
      <c r="F5" s="36">
        <f>Присуство!AF5</f>
        <v>6</v>
      </c>
      <c r="G5" s="4">
        <f t="shared" si="0"/>
        <v>57.5</v>
      </c>
    </row>
    <row r="6" spans="1:7" ht="18" customHeight="1" thickBot="1">
      <c r="A6" s="1">
        <v>3</v>
      </c>
      <c r="B6" s="18" t="s">
        <v>24</v>
      </c>
      <c r="C6" s="5">
        <v>15.5</v>
      </c>
      <c r="D6" s="13"/>
      <c r="E6" s="6"/>
      <c r="F6" s="36">
        <f>Присуство!AF6</f>
        <v>4.5</v>
      </c>
      <c r="G6" s="4">
        <f t="shared" si="0"/>
        <v>20</v>
      </c>
    </row>
    <row r="7" spans="1:7" ht="18" customHeight="1" thickBot="1">
      <c r="A7" s="2">
        <v>4</v>
      </c>
      <c r="B7" s="18" t="s">
        <v>7</v>
      </c>
      <c r="C7" s="5">
        <v>14.5</v>
      </c>
      <c r="D7" s="13"/>
      <c r="E7" s="6"/>
      <c r="F7" s="36">
        <f>Присуство!AF7</f>
        <v>0.5</v>
      </c>
      <c r="G7" s="4">
        <f t="shared" si="0"/>
        <v>15</v>
      </c>
    </row>
    <row r="8" spans="1:7" ht="18" customHeight="1" thickBot="1">
      <c r="A8" s="1">
        <v>5</v>
      </c>
      <c r="B8" s="18" t="s">
        <v>25</v>
      </c>
      <c r="C8" s="5">
        <v>17</v>
      </c>
      <c r="D8" s="13">
        <v>16.5</v>
      </c>
      <c r="E8" s="6">
        <v>18.5</v>
      </c>
      <c r="F8" s="36">
        <f>Присуство!AF8</f>
        <v>3</v>
      </c>
      <c r="G8" s="4">
        <f t="shared" si="0"/>
        <v>55</v>
      </c>
    </row>
    <row r="9" spans="1:7" ht="18" customHeight="1" thickBot="1">
      <c r="A9" s="2">
        <v>6</v>
      </c>
      <c r="B9" s="18" t="s">
        <v>26</v>
      </c>
      <c r="C9" s="5">
        <v>19</v>
      </c>
      <c r="D9" s="13">
        <v>18</v>
      </c>
      <c r="E9" s="6">
        <v>18.5</v>
      </c>
      <c r="F9" s="36">
        <f>Присуство!AF9</f>
        <v>10</v>
      </c>
      <c r="G9" s="4">
        <f t="shared" si="0"/>
        <v>65.5</v>
      </c>
    </row>
    <row r="10" spans="1:7" ht="18" customHeight="1" thickBot="1">
      <c r="A10" s="1">
        <v>7</v>
      </c>
      <c r="B10" s="18" t="s">
        <v>20</v>
      </c>
      <c r="C10" s="5">
        <v>13</v>
      </c>
      <c r="D10" s="13">
        <v>19</v>
      </c>
      <c r="E10" s="6">
        <v>19</v>
      </c>
      <c r="F10" s="9">
        <f>Присуство!AF10</f>
        <v>10</v>
      </c>
      <c r="G10" s="4">
        <f t="shared" si="0"/>
        <v>61</v>
      </c>
    </row>
    <row r="11" spans="1:7" ht="18" customHeight="1" thickBot="1">
      <c r="A11" s="2">
        <v>8</v>
      </c>
      <c r="B11" s="18" t="s">
        <v>84</v>
      </c>
      <c r="C11" s="5"/>
      <c r="D11" s="13">
        <v>15.5</v>
      </c>
      <c r="E11" s="6"/>
      <c r="F11" s="36">
        <f>Присуство!AF11</f>
        <v>4</v>
      </c>
      <c r="G11" s="4">
        <f>SUM(C11:F11)</f>
        <v>19.5</v>
      </c>
    </row>
    <row r="12" spans="1:7" ht="18" customHeight="1" thickBot="1">
      <c r="A12" s="1">
        <v>9</v>
      </c>
      <c r="B12" s="18" t="s">
        <v>27</v>
      </c>
      <c r="C12" s="5">
        <v>17</v>
      </c>
      <c r="D12" s="13">
        <v>20</v>
      </c>
      <c r="E12" s="6">
        <v>19</v>
      </c>
      <c r="F12" s="36">
        <f>Присуство!AF12</f>
        <v>10</v>
      </c>
      <c r="G12" s="4">
        <f t="shared" si="0"/>
        <v>66</v>
      </c>
    </row>
    <row r="13" spans="1:7" ht="18" customHeight="1" thickBot="1">
      <c r="A13" s="2">
        <v>10</v>
      </c>
      <c r="B13" s="18" t="s">
        <v>28</v>
      </c>
      <c r="C13" s="5">
        <v>16.5</v>
      </c>
      <c r="D13" s="13">
        <v>18</v>
      </c>
      <c r="E13" s="6">
        <v>18</v>
      </c>
      <c r="F13" s="36">
        <f>Присуство!AF13</f>
        <v>9</v>
      </c>
      <c r="G13" s="4">
        <f t="shared" si="0"/>
        <v>61.5</v>
      </c>
    </row>
    <row r="14" spans="1:7" ht="18" customHeight="1" thickBot="1">
      <c r="A14" s="1">
        <v>11</v>
      </c>
      <c r="B14" s="18" t="s">
        <v>29</v>
      </c>
      <c r="C14" s="5">
        <v>12.5</v>
      </c>
      <c r="D14" s="13">
        <v>18</v>
      </c>
      <c r="E14" s="37">
        <v>16</v>
      </c>
      <c r="F14" s="9">
        <f>Присуство!AF14</f>
        <v>10</v>
      </c>
      <c r="G14" s="4">
        <f t="shared" si="0"/>
        <v>56.5</v>
      </c>
    </row>
    <row r="15" spans="1:7" ht="18" customHeight="1" thickBot="1">
      <c r="A15" s="2">
        <v>12</v>
      </c>
      <c r="B15" s="18" t="s">
        <v>30</v>
      </c>
      <c r="C15" s="5">
        <v>18</v>
      </c>
      <c r="D15" s="14">
        <v>17</v>
      </c>
      <c r="E15" s="6">
        <v>18.5</v>
      </c>
      <c r="F15" s="9">
        <f>Присуство!AF14</f>
        <v>10</v>
      </c>
      <c r="G15" s="4">
        <f t="shared" si="0"/>
        <v>63.5</v>
      </c>
    </row>
    <row r="16" spans="1:7" ht="18" customHeight="1" thickBot="1">
      <c r="A16" s="1">
        <v>13</v>
      </c>
      <c r="B16" s="18" t="s">
        <v>31</v>
      </c>
      <c r="C16" s="5">
        <v>15</v>
      </c>
      <c r="D16" s="14">
        <v>11</v>
      </c>
      <c r="E16" s="6"/>
      <c r="F16" s="36">
        <f>Присуство!AF16</f>
        <v>4.5</v>
      </c>
      <c r="G16" s="4">
        <f t="shared" si="0"/>
        <v>30.5</v>
      </c>
    </row>
    <row r="17" spans="1:7" ht="18" customHeight="1" thickBot="1">
      <c r="A17" s="2">
        <v>14</v>
      </c>
      <c r="B17" s="18" t="s">
        <v>32</v>
      </c>
      <c r="C17" s="5">
        <v>12.5</v>
      </c>
      <c r="D17" s="13">
        <v>17</v>
      </c>
      <c r="E17" s="6">
        <v>18</v>
      </c>
      <c r="F17" s="9">
        <f>Присуство!AF17</f>
        <v>10</v>
      </c>
      <c r="G17" s="4">
        <f t="shared" si="0"/>
        <v>57.5</v>
      </c>
    </row>
    <row r="18" spans="1:7" ht="18" customHeight="1" thickBot="1">
      <c r="A18" s="1">
        <v>15</v>
      </c>
      <c r="B18" s="18" t="s">
        <v>33</v>
      </c>
      <c r="C18" s="5">
        <v>13.5</v>
      </c>
      <c r="D18" s="22">
        <v>19</v>
      </c>
      <c r="E18" s="6">
        <v>16.5</v>
      </c>
      <c r="F18" s="36">
        <f>Присуство!AF18</f>
        <v>3</v>
      </c>
      <c r="G18" s="4">
        <f t="shared" si="0"/>
        <v>52</v>
      </c>
    </row>
    <row r="19" spans="1:7" ht="18" customHeight="1" thickBot="1">
      <c r="A19" s="2">
        <v>16</v>
      </c>
      <c r="B19" s="18" t="s">
        <v>34</v>
      </c>
      <c r="C19" s="5">
        <v>20</v>
      </c>
      <c r="D19" s="13">
        <v>20</v>
      </c>
      <c r="E19" s="6">
        <v>18</v>
      </c>
      <c r="F19" s="8">
        <f>Присуство!AF19</f>
        <v>10</v>
      </c>
      <c r="G19" s="4">
        <f t="shared" si="0"/>
        <v>68</v>
      </c>
    </row>
    <row r="20" spans="1:7" ht="18" customHeight="1" thickBot="1">
      <c r="A20" s="1">
        <v>17</v>
      </c>
      <c r="B20" s="18" t="s">
        <v>35</v>
      </c>
      <c r="C20" s="20">
        <v>16.5</v>
      </c>
      <c r="D20" s="22">
        <v>17</v>
      </c>
      <c r="E20" s="6">
        <v>18.5</v>
      </c>
      <c r="F20" s="8">
        <f>Присуство!AF20</f>
        <v>3</v>
      </c>
      <c r="G20" s="4">
        <f t="shared" si="0"/>
        <v>55</v>
      </c>
    </row>
    <row r="21" spans="1:7" ht="18" customHeight="1" thickBot="1">
      <c r="A21" s="2">
        <v>18</v>
      </c>
      <c r="B21" s="18" t="s">
        <v>36</v>
      </c>
      <c r="C21" s="5">
        <v>13</v>
      </c>
      <c r="D21" s="13">
        <v>16</v>
      </c>
      <c r="E21" s="6">
        <v>19</v>
      </c>
      <c r="F21" s="8">
        <f>Присуство!AF21</f>
        <v>10</v>
      </c>
      <c r="G21" s="4">
        <f t="shared" si="0"/>
        <v>58</v>
      </c>
    </row>
    <row r="22" spans="1:7" ht="18" customHeight="1" thickBot="1">
      <c r="A22" s="1">
        <v>19</v>
      </c>
      <c r="B22" s="18" t="s">
        <v>37</v>
      </c>
      <c r="C22" s="5">
        <v>17</v>
      </c>
      <c r="D22" s="13">
        <v>20</v>
      </c>
      <c r="E22" s="6">
        <v>19</v>
      </c>
      <c r="F22" s="8">
        <f>Присуство!AF22</f>
        <v>9.5</v>
      </c>
      <c r="G22" s="4">
        <f t="shared" si="0"/>
        <v>65.5</v>
      </c>
    </row>
    <row r="23" spans="1:7" ht="18" customHeight="1" thickBot="1">
      <c r="A23" s="2">
        <v>20</v>
      </c>
      <c r="B23" s="18" t="s">
        <v>38</v>
      </c>
      <c r="C23" s="5">
        <v>15</v>
      </c>
      <c r="D23" s="13">
        <v>13.5</v>
      </c>
      <c r="E23" s="6">
        <v>17</v>
      </c>
      <c r="F23" s="8">
        <f>Присуство!AF23</f>
        <v>9.5</v>
      </c>
      <c r="G23" s="4">
        <f t="shared" si="0"/>
        <v>55</v>
      </c>
    </row>
    <row r="24" spans="1:7" ht="18" customHeight="1" thickBot="1">
      <c r="A24" s="1">
        <v>21</v>
      </c>
      <c r="B24" s="18" t="s">
        <v>39</v>
      </c>
      <c r="C24" s="20">
        <v>7</v>
      </c>
      <c r="D24" s="22">
        <v>16</v>
      </c>
      <c r="E24" s="6">
        <v>10</v>
      </c>
      <c r="F24" s="8">
        <f>Присуство!AF24</f>
        <v>1.5</v>
      </c>
      <c r="G24" s="4">
        <f t="shared" si="0"/>
        <v>34.5</v>
      </c>
    </row>
    <row r="25" spans="1:7" ht="18" customHeight="1" thickBot="1">
      <c r="A25" s="2">
        <v>22</v>
      </c>
      <c r="B25" s="18" t="s">
        <v>40</v>
      </c>
      <c r="C25" s="5">
        <v>17.5</v>
      </c>
      <c r="D25" s="13">
        <v>17</v>
      </c>
      <c r="E25" s="6">
        <v>15.5</v>
      </c>
      <c r="F25" s="8">
        <f>Присуство!AF25</f>
        <v>8.5</v>
      </c>
      <c r="G25" s="4">
        <f t="shared" si="0"/>
        <v>58.5</v>
      </c>
    </row>
    <row r="26" spans="1:7" ht="18" customHeight="1" thickBot="1">
      <c r="A26" s="1">
        <v>23</v>
      </c>
      <c r="B26" s="19" t="s">
        <v>41</v>
      </c>
      <c r="C26" s="5">
        <v>14</v>
      </c>
      <c r="D26" s="13">
        <v>17</v>
      </c>
      <c r="E26" s="6">
        <v>16</v>
      </c>
      <c r="F26" s="8">
        <f>Присуство!AF26</f>
        <v>10</v>
      </c>
      <c r="G26" s="4">
        <f t="shared" si="0"/>
        <v>57</v>
      </c>
    </row>
    <row r="27" spans="1:7" ht="18" customHeight="1" thickBot="1">
      <c r="A27" s="2">
        <v>24</v>
      </c>
      <c r="B27" s="18" t="s">
        <v>42</v>
      </c>
      <c r="C27" s="5">
        <v>17.5</v>
      </c>
      <c r="D27" s="13">
        <v>18</v>
      </c>
      <c r="E27" s="6">
        <v>19.5</v>
      </c>
      <c r="F27" s="36">
        <f>Присуство!AF27</f>
        <v>5</v>
      </c>
      <c r="G27" s="4">
        <f t="shared" si="0"/>
        <v>60</v>
      </c>
    </row>
    <row r="28" spans="1:7" ht="18" customHeight="1" thickBot="1">
      <c r="A28" s="1">
        <v>25</v>
      </c>
      <c r="B28" s="18" t="s">
        <v>43</v>
      </c>
      <c r="C28" s="5">
        <v>17</v>
      </c>
      <c r="D28" s="13">
        <v>16.5</v>
      </c>
      <c r="E28" s="6">
        <v>17.5</v>
      </c>
      <c r="F28" s="9">
        <f>Присуство!AF28</f>
        <v>10</v>
      </c>
      <c r="G28" s="4">
        <f t="shared" si="0"/>
        <v>61</v>
      </c>
    </row>
    <row r="29" spans="1:7" ht="18" customHeight="1" thickBot="1">
      <c r="A29" s="2">
        <v>26</v>
      </c>
      <c r="B29" s="18" t="s">
        <v>44</v>
      </c>
      <c r="C29" s="5">
        <v>13</v>
      </c>
      <c r="D29" s="13">
        <v>15.5</v>
      </c>
      <c r="E29" s="6">
        <v>17</v>
      </c>
      <c r="F29" s="8">
        <f>Присуство!AF29</f>
        <v>9.5</v>
      </c>
      <c r="G29" s="4">
        <f t="shared" si="0"/>
        <v>55</v>
      </c>
    </row>
    <row r="30" spans="1:7" ht="18" customHeight="1" thickBot="1">
      <c r="A30" s="1">
        <v>27</v>
      </c>
      <c r="B30" s="18" t="s">
        <v>45</v>
      </c>
      <c r="C30" s="5">
        <v>14</v>
      </c>
      <c r="D30" s="14">
        <v>15</v>
      </c>
      <c r="E30" s="6">
        <v>18</v>
      </c>
      <c r="F30" s="8">
        <f>Присуство!AF30</f>
        <v>1</v>
      </c>
      <c r="G30" s="4">
        <f t="shared" si="0"/>
        <v>48</v>
      </c>
    </row>
    <row r="31" spans="1:7" ht="18" customHeight="1" thickBot="1">
      <c r="A31" s="2">
        <v>28</v>
      </c>
      <c r="B31" s="18" t="s">
        <v>46</v>
      </c>
      <c r="C31" s="20">
        <v>17</v>
      </c>
      <c r="D31" s="22">
        <v>18.5</v>
      </c>
      <c r="E31" s="6">
        <v>14</v>
      </c>
      <c r="F31" s="8">
        <f>Присуство!AF31</f>
        <v>1.5</v>
      </c>
      <c r="G31" s="4">
        <f t="shared" si="0"/>
        <v>51</v>
      </c>
    </row>
    <row r="32" spans="1:7" ht="18" customHeight="1" thickBot="1">
      <c r="A32" s="1">
        <v>29</v>
      </c>
      <c r="B32" s="18" t="s">
        <v>47</v>
      </c>
      <c r="C32" s="5">
        <v>13.5</v>
      </c>
      <c r="D32" s="5">
        <v>15</v>
      </c>
      <c r="E32" s="6">
        <v>17</v>
      </c>
      <c r="F32" s="8">
        <f>Присуство!AF32</f>
        <v>10</v>
      </c>
      <c r="G32" s="4">
        <f t="shared" si="0"/>
        <v>55.5</v>
      </c>
    </row>
    <row r="33" spans="1:7" ht="18" customHeight="1" thickBot="1">
      <c r="A33" s="2">
        <v>30</v>
      </c>
      <c r="B33" s="18" t="s">
        <v>48</v>
      </c>
      <c r="C33" s="5">
        <v>13.5</v>
      </c>
      <c r="D33" s="5">
        <v>17</v>
      </c>
      <c r="E33" s="6">
        <v>19</v>
      </c>
      <c r="F33" s="9">
        <f>Присуство!AF33</f>
        <v>10</v>
      </c>
      <c r="G33" s="4">
        <f t="shared" si="0"/>
        <v>59.5</v>
      </c>
    </row>
    <row r="34" spans="1:7" ht="18" customHeight="1" thickBot="1">
      <c r="A34" s="1">
        <v>31</v>
      </c>
      <c r="B34" s="18" t="s">
        <v>49</v>
      </c>
      <c r="C34" s="5">
        <v>14.5</v>
      </c>
      <c r="D34" s="5">
        <v>17.5</v>
      </c>
      <c r="E34" s="6">
        <v>16</v>
      </c>
      <c r="F34" s="9">
        <f>Присуство!AF34</f>
        <v>10</v>
      </c>
      <c r="G34" s="4">
        <f t="shared" si="0"/>
        <v>58</v>
      </c>
    </row>
    <row r="35" spans="1:7" ht="18" customHeight="1" thickBot="1">
      <c r="A35" s="2">
        <v>32</v>
      </c>
      <c r="B35" s="17"/>
      <c r="C35" s="7"/>
      <c r="D35" s="13"/>
      <c r="E35" s="6"/>
      <c r="F35" s="8"/>
      <c r="G35" s="4"/>
    </row>
    <row r="36" spans="1:7" ht="18" customHeight="1" thickBot="1">
      <c r="A36" s="1">
        <v>33</v>
      </c>
      <c r="B36" s="17"/>
      <c r="C36" s="5"/>
      <c r="D36" s="13"/>
      <c r="E36" s="6"/>
      <c r="F36" s="8"/>
      <c r="G36" s="4"/>
    </row>
    <row r="37" spans="1:7" ht="18" customHeight="1" thickBot="1">
      <c r="A37" s="2">
        <v>34</v>
      </c>
      <c r="B37" s="17"/>
      <c r="C37" s="5"/>
      <c r="D37" s="13"/>
      <c r="E37" s="6"/>
      <c r="F37" s="9"/>
      <c r="G37" s="4"/>
    </row>
    <row r="38" spans="1:7" ht="18" customHeight="1" thickBot="1">
      <c r="A38" s="1">
        <v>35</v>
      </c>
      <c r="B38" s="17"/>
      <c r="C38" s="5"/>
      <c r="D38" s="13"/>
      <c r="E38" s="6"/>
      <c r="F38" s="8"/>
      <c r="G38" s="4"/>
    </row>
    <row r="39" spans="1:7" ht="18" customHeight="1" thickBot="1">
      <c r="A39" s="2">
        <v>36</v>
      </c>
      <c r="B39" s="17"/>
      <c r="C39" s="5"/>
      <c r="D39" s="14"/>
      <c r="E39" s="6"/>
      <c r="F39" s="8"/>
      <c r="G39" s="4"/>
    </row>
  </sheetData>
  <sheetProtection/>
  <mergeCells count="6">
    <mergeCell ref="A2:A3"/>
    <mergeCell ref="B2:B3"/>
    <mergeCell ref="A1:G1"/>
    <mergeCell ref="F2:F3"/>
    <mergeCell ref="G2:G3"/>
    <mergeCell ref="C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5"/>
  <sheetViews>
    <sheetView zoomScale="125" zoomScaleNormal="125" zoomScalePageLayoutView="0" workbookViewId="0" topLeftCell="A1">
      <pane ySplit="3" topLeftCell="A4" activePane="bottomLeft" state="frozen"/>
      <selection pane="topLeft" activeCell="A1" sqref="A1"/>
      <selection pane="bottomLeft" activeCell="A1" sqref="A1:AF1"/>
    </sheetView>
  </sheetViews>
  <sheetFormatPr defaultColWidth="8.88671875" defaultRowHeight="15"/>
  <cols>
    <col min="1" max="1" width="4.4453125" style="15" customWidth="1"/>
    <col min="2" max="2" width="18.77734375" style="15" customWidth="1"/>
    <col min="3" max="3" width="3.3359375" style="16" customWidth="1"/>
    <col min="4" max="5" width="2.5546875" style="16" customWidth="1"/>
    <col min="6" max="6" width="2.5546875" style="15" customWidth="1"/>
    <col min="7" max="8" width="2.5546875" style="16" customWidth="1"/>
    <col min="9" max="9" width="2.5546875" style="15" customWidth="1"/>
    <col min="10" max="10" width="2.5546875" style="16" customWidth="1"/>
    <col min="11" max="11" width="2.5546875" style="15" customWidth="1"/>
    <col min="12" max="12" width="2.5546875" style="16" customWidth="1"/>
    <col min="13" max="13" width="2.5546875" style="15" customWidth="1"/>
    <col min="14" max="15" width="2.5546875" style="16" customWidth="1"/>
    <col min="16" max="16" width="2.5546875" style="15" customWidth="1"/>
    <col min="17" max="17" width="2.5546875" style="16" customWidth="1"/>
    <col min="18" max="18" width="2.5546875" style="15" customWidth="1"/>
    <col min="19" max="19" width="2.5546875" style="16" customWidth="1"/>
    <col min="20" max="20" width="2.5546875" style="15" customWidth="1"/>
    <col min="21" max="21" width="2.5546875" style="16" customWidth="1"/>
    <col min="22" max="22" width="2.5546875" style="15" customWidth="1"/>
    <col min="23" max="23" width="3.3359375" style="15" customWidth="1"/>
    <col min="24" max="24" width="2.5546875" style="16" customWidth="1"/>
    <col min="25" max="25" width="2.5546875" style="15" customWidth="1"/>
    <col min="26" max="26" width="2.5546875" style="16" customWidth="1"/>
    <col min="27" max="27" width="2.5546875" style="15" customWidth="1"/>
    <col min="28" max="28" width="2.5546875" style="16" customWidth="1"/>
    <col min="29" max="29" width="2.5546875" style="15" customWidth="1"/>
    <col min="30" max="30" width="3.3359375" style="16" customWidth="1"/>
    <col min="31" max="31" width="6.4453125" style="15" customWidth="1"/>
    <col min="32" max="32" width="6.6640625" style="15" customWidth="1"/>
    <col min="33" max="33" width="8.3359375" style="15" customWidth="1"/>
    <col min="34" max="16384" width="8.88671875" style="15" customWidth="1"/>
  </cols>
  <sheetData>
    <row r="1" spans="1:32" s="3" customFormat="1" ht="43.5" customHeight="1" thickBot="1">
      <c r="A1" s="64" t="s">
        <v>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s="3" customFormat="1" ht="20.25" customHeight="1" thickBot="1">
      <c r="A2" s="75" t="s">
        <v>83</v>
      </c>
      <c r="B2" s="75" t="s">
        <v>1</v>
      </c>
      <c r="C2" s="32">
        <v>1</v>
      </c>
      <c r="D2" s="77" t="s">
        <v>66</v>
      </c>
      <c r="E2" s="78"/>
      <c r="F2" s="79"/>
      <c r="G2" s="77" t="s">
        <v>73</v>
      </c>
      <c r="H2" s="78"/>
      <c r="I2" s="79"/>
      <c r="J2" s="73" t="s">
        <v>8</v>
      </c>
      <c r="K2" s="74"/>
      <c r="L2" s="73" t="s">
        <v>9</v>
      </c>
      <c r="M2" s="74"/>
      <c r="N2" s="73" t="s">
        <v>74</v>
      </c>
      <c r="O2" s="80"/>
      <c r="P2" s="74"/>
      <c r="Q2" s="73" t="s">
        <v>10</v>
      </c>
      <c r="R2" s="74"/>
      <c r="S2" s="73" t="s">
        <v>11</v>
      </c>
      <c r="T2" s="74"/>
      <c r="U2" s="73" t="s">
        <v>12</v>
      </c>
      <c r="V2" s="74"/>
      <c r="W2" s="33" t="s">
        <v>13</v>
      </c>
      <c r="X2" s="73" t="s">
        <v>14</v>
      </c>
      <c r="Y2" s="74"/>
      <c r="Z2" s="73" t="s">
        <v>15</v>
      </c>
      <c r="AA2" s="74"/>
      <c r="AB2" s="73" t="s">
        <v>16</v>
      </c>
      <c r="AC2" s="74"/>
      <c r="AD2" s="34" t="s">
        <v>75</v>
      </c>
      <c r="AE2" s="81" t="s">
        <v>17</v>
      </c>
      <c r="AF2" s="72" t="s">
        <v>18</v>
      </c>
    </row>
    <row r="3" spans="1:32" s="3" customFormat="1" ht="19.5" customHeight="1" thickBot="1">
      <c r="A3" s="76"/>
      <c r="B3" s="63"/>
      <c r="C3" s="29" t="s">
        <v>63</v>
      </c>
      <c r="D3" s="23" t="s">
        <v>51</v>
      </c>
      <c r="E3" s="24" t="s">
        <v>64</v>
      </c>
      <c r="F3" s="23" t="s">
        <v>65</v>
      </c>
      <c r="G3" s="27" t="s">
        <v>67</v>
      </c>
      <c r="H3" s="25" t="s">
        <v>71</v>
      </c>
      <c r="I3" s="26" t="s">
        <v>21</v>
      </c>
      <c r="J3" s="23" t="s">
        <v>52</v>
      </c>
      <c r="K3" s="24" t="s">
        <v>68</v>
      </c>
      <c r="L3" s="23" t="s">
        <v>53</v>
      </c>
      <c r="M3" s="59" t="s">
        <v>69</v>
      </c>
      <c r="N3" s="23" t="s">
        <v>54</v>
      </c>
      <c r="O3" s="24" t="s">
        <v>70</v>
      </c>
      <c r="P3" s="28" t="s">
        <v>72</v>
      </c>
      <c r="Q3" s="23" t="s">
        <v>55</v>
      </c>
      <c r="R3" s="24" t="s">
        <v>76</v>
      </c>
      <c r="S3" s="23" t="s">
        <v>56</v>
      </c>
      <c r="T3" s="24" t="s">
        <v>77</v>
      </c>
      <c r="U3" s="23" t="s">
        <v>57</v>
      </c>
      <c r="V3" s="59" t="s">
        <v>78</v>
      </c>
      <c r="W3" s="30" t="s">
        <v>79</v>
      </c>
      <c r="X3" s="23" t="s">
        <v>58</v>
      </c>
      <c r="Y3" s="24" t="s">
        <v>80</v>
      </c>
      <c r="Z3" s="23" t="s">
        <v>59</v>
      </c>
      <c r="AA3" s="24" t="s">
        <v>81</v>
      </c>
      <c r="AB3" s="23" t="s">
        <v>60</v>
      </c>
      <c r="AC3" s="59" t="s">
        <v>82</v>
      </c>
      <c r="AD3" s="31" t="s">
        <v>61</v>
      </c>
      <c r="AE3" s="82"/>
      <c r="AF3" s="69"/>
    </row>
    <row r="4" spans="1:33" s="41" customFormat="1" ht="12" customHeight="1" thickBot="1">
      <c r="A4" s="38">
        <v>1</v>
      </c>
      <c r="B4" s="44" t="s">
        <v>22</v>
      </c>
      <c r="C4" s="47"/>
      <c r="D4" s="48"/>
      <c r="E4" s="47">
        <v>1</v>
      </c>
      <c r="F4" s="49"/>
      <c r="G4" s="50">
        <v>1</v>
      </c>
      <c r="H4" s="51"/>
      <c r="I4" s="50"/>
      <c r="J4" s="51"/>
      <c r="K4" s="50">
        <v>1</v>
      </c>
      <c r="L4" s="51"/>
      <c r="M4" s="50"/>
      <c r="N4" s="51"/>
      <c r="O4" s="50"/>
      <c r="P4" s="50"/>
      <c r="Q4" s="51"/>
      <c r="R4" s="50"/>
      <c r="S4" s="51"/>
      <c r="T4" s="50"/>
      <c r="U4" s="51"/>
      <c r="V4" s="50"/>
      <c r="W4" s="50"/>
      <c r="X4" s="51"/>
      <c r="Y4" s="50"/>
      <c r="Z4" s="51"/>
      <c r="AA4" s="50"/>
      <c r="AB4" s="51"/>
      <c r="AC4" s="50"/>
      <c r="AD4" s="51"/>
      <c r="AE4" s="39">
        <f aca="true" t="shared" si="0" ref="AE4:AE34">SUM(C4:AD4)</f>
        <v>3</v>
      </c>
      <c r="AF4" s="39">
        <f aca="true" t="shared" si="1" ref="AF4:AF11">IF(SUM(C4:AD4)&gt;20,10,SUM(C4:AD4)/2)</f>
        <v>1.5</v>
      </c>
      <c r="AG4" s="40"/>
    </row>
    <row r="5" spans="1:33" s="41" customFormat="1" ht="12" customHeight="1" thickBot="1">
      <c r="A5" s="42">
        <v>2</v>
      </c>
      <c r="B5" s="44" t="s">
        <v>23</v>
      </c>
      <c r="C5" s="52"/>
      <c r="D5" s="53">
        <v>1</v>
      </c>
      <c r="E5" s="52"/>
      <c r="F5" s="49"/>
      <c r="G5" s="50">
        <v>1</v>
      </c>
      <c r="H5" s="51">
        <v>1</v>
      </c>
      <c r="I5" s="50">
        <v>1</v>
      </c>
      <c r="J5" s="51">
        <v>1</v>
      </c>
      <c r="K5" s="50">
        <v>1</v>
      </c>
      <c r="L5" s="51"/>
      <c r="M5" s="50">
        <v>1</v>
      </c>
      <c r="N5" s="51">
        <v>1</v>
      </c>
      <c r="O5" s="50"/>
      <c r="P5" s="50"/>
      <c r="Q5" s="51"/>
      <c r="R5" s="50"/>
      <c r="S5" s="51"/>
      <c r="T5" s="50"/>
      <c r="U5" s="51">
        <v>1</v>
      </c>
      <c r="V5" s="50">
        <v>1</v>
      </c>
      <c r="W5" s="50">
        <v>1</v>
      </c>
      <c r="X5" s="51"/>
      <c r="Y5" s="50"/>
      <c r="Z5" s="51"/>
      <c r="AA5" s="50"/>
      <c r="AB5" s="51"/>
      <c r="AC5" s="50">
        <v>1</v>
      </c>
      <c r="AD5" s="51"/>
      <c r="AE5" s="39">
        <f t="shared" si="0"/>
        <v>12</v>
      </c>
      <c r="AF5" s="39">
        <f t="shared" si="1"/>
        <v>6</v>
      </c>
      <c r="AG5" s="40"/>
    </row>
    <row r="6" spans="1:33" s="41" customFormat="1" ht="12" customHeight="1" thickBot="1">
      <c r="A6" s="38">
        <v>3</v>
      </c>
      <c r="B6" s="44" t="s">
        <v>24</v>
      </c>
      <c r="C6" s="52">
        <v>1</v>
      </c>
      <c r="D6" s="53">
        <v>1</v>
      </c>
      <c r="E6" s="52">
        <v>1</v>
      </c>
      <c r="F6" s="49">
        <v>1</v>
      </c>
      <c r="G6" s="50">
        <v>1</v>
      </c>
      <c r="H6" s="51">
        <v>1</v>
      </c>
      <c r="I6" s="50"/>
      <c r="J6" s="51">
        <v>1</v>
      </c>
      <c r="K6" s="50">
        <v>1</v>
      </c>
      <c r="L6" s="51"/>
      <c r="M6" s="50">
        <v>1</v>
      </c>
      <c r="N6" s="51"/>
      <c r="O6" s="50"/>
      <c r="P6" s="50"/>
      <c r="Q6" s="51"/>
      <c r="R6" s="50"/>
      <c r="S6" s="51"/>
      <c r="T6" s="50"/>
      <c r="U6" s="51"/>
      <c r="V6" s="50"/>
      <c r="W6" s="50"/>
      <c r="X6" s="51"/>
      <c r="Y6" s="50"/>
      <c r="Z6" s="51"/>
      <c r="AA6" s="50"/>
      <c r="AB6" s="51"/>
      <c r="AC6" s="50"/>
      <c r="AD6" s="51"/>
      <c r="AE6" s="39">
        <f t="shared" si="0"/>
        <v>9</v>
      </c>
      <c r="AF6" s="39">
        <f t="shared" si="1"/>
        <v>4.5</v>
      </c>
      <c r="AG6" s="40"/>
    </row>
    <row r="7" spans="1:33" s="41" customFormat="1" ht="12" customHeight="1" thickBot="1">
      <c r="A7" s="42">
        <v>4</v>
      </c>
      <c r="B7" s="44" t="s">
        <v>7</v>
      </c>
      <c r="C7" s="52"/>
      <c r="D7" s="53">
        <v>1</v>
      </c>
      <c r="E7" s="52"/>
      <c r="F7" s="49"/>
      <c r="G7" s="50"/>
      <c r="H7" s="51"/>
      <c r="I7" s="50"/>
      <c r="J7" s="51"/>
      <c r="K7" s="50"/>
      <c r="L7" s="51"/>
      <c r="M7" s="50"/>
      <c r="N7" s="51"/>
      <c r="O7" s="50"/>
      <c r="P7" s="50"/>
      <c r="Q7" s="51"/>
      <c r="R7" s="50"/>
      <c r="S7" s="51"/>
      <c r="T7" s="50"/>
      <c r="U7" s="51"/>
      <c r="V7" s="50"/>
      <c r="W7" s="50"/>
      <c r="X7" s="51"/>
      <c r="Y7" s="50"/>
      <c r="Z7" s="51"/>
      <c r="AA7" s="50"/>
      <c r="AB7" s="51"/>
      <c r="AC7" s="50"/>
      <c r="AD7" s="51"/>
      <c r="AE7" s="39">
        <f t="shared" si="0"/>
        <v>1</v>
      </c>
      <c r="AF7" s="39">
        <f t="shared" si="1"/>
        <v>0.5</v>
      </c>
      <c r="AG7" s="40"/>
    </row>
    <row r="8" spans="1:33" s="41" customFormat="1" ht="12" customHeight="1" thickBot="1">
      <c r="A8" s="38">
        <v>5</v>
      </c>
      <c r="B8" s="44" t="s">
        <v>25</v>
      </c>
      <c r="C8" s="52"/>
      <c r="D8" s="53">
        <v>1</v>
      </c>
      <c r="E8" s="52">
        <v>1</v>
      </c>
      <c r="F8" s="49"/>
      <c r="G8" s="50"/>
      <c r="H8" s="51"/>
      <c r="I8" s="50"/>
      <c r="J8" s="51"/>
      <c r="K8" s="50"/>
      <c r="L8" s="51"/>
      <c r="M8" s="50">
        <v>1</v>
      </c>
      <c r="N8" s="51"/>
      <c r="O8" s="50"/>
      <c r="P8" s="50"/>
      <c r="Q8" s="51"/>
      <c r="R8" s="50">
        <v>1</v>
      </c>
      <c r="S8" s="51"/>
      <c r="T8" s="50"/>
      <c r="U8" s="51"/>
      <c r="V8" s="50">
        <v>1</v>
      </c>
      <c r="W8" s="50"/>
      <c r="X8" s="51"/>
      <c r="Y8" s="50"/>
      <c r="Z8" s="51"/>
      <c r="AA8" s="50"/>
      <c r="AB8" s="51"/>
      <c r="AC8" s="50">
        <v>1</v>
      </c>
      <c r="AD8" s="51"/>
      <c r="AE8" s="39">
        <f t="shared" si="0"/>
        <v>6</v>
      </c>
      <c r="AF8" s="39">
        <f t="shared" si="1"/>
        <v>3</v>
      </c>
      <c r="AG8" s="40"/>
    </row>
    <row r="9" spans="1:33" s="41" customFormat="1" ht="12" customHeight="1" thickBot="1">
      <c r="A9" s="42">
        <v>6</v>
      </c>
      <c r="B9" s="44" t="s">
        <v>26</v>
      </c>
      <c r="C9" s="52">
        <v>1</v>
      </c>
      <c r="D9" s="53">
        <v>1</v>
      </c>
      <c r="E9" s="52">
        <v>1</v>
      </c>
      <c r="F9" s="49">
        <v>1</v>
      </c>
      <c r="G9" s="50">
        <v>1</v>
      </c>
      <c r="H9" s="51">
        <v>1</v>
      </c>
      <c r="I9" s="50">
        <v>1</v>
      </c>
      <c r="J9" s="51">
        <v>1</v>
      </c>
      <c r="K9" s="50">
        <v>1</v>
      </c>
      <c r="L9" s="51"/>
      <c r="M9" s="50">
        <v>1</v>
      </c>
      <c r="N9" s="51">
        <v>1</v>
      </c>
      <c r="O9" s="50">
        <v>1</v>
      </c>
      <c r="P9" s="50">
        <v>1</v>
      </c>
      <c r="Q9" s="51">
        <v>1</v>
      </c>
      <c r="R9" s="50">
        <v>1</v>
      </c>
      <c r="S9" s="51"/>
      <c r="T9" s="50"/>
      <c r="U9" s="51">
        <v>1</v>
      </c>
      <c r="V9" s="50">
        <v>1</v>
      </c>
      <c r="W9" s="50">
        <v>1</v>
      </c>
      <c r="X9" s="51">
        <v>1</v>
      </c>
      <c r="Y9" s="50">
        <v>1</v>
      </c>
      <c r="Z9" s="51">
        <v>1</v>
      </c>
      <c r="AA9" s="50">
        <v>1</v>
      </c>
      <c r="AB9" s="51">
        <v>1</v>
      </c>
      <c r="AC9" s="50">
        <v>1</v>
      </c>
      <c r="AD9" s="51">
        <v>1</v>
      </c>
      <c r="AE9" s="39">
        <f t="shared" si="0"/>
        <v>25</v>
      </c>
      <c r="AF9" s="39">
        <f t="shared" si="1"/>
        <v>10</v>
      </c>
      <c r="AG9" s="40"/>
    </row>
    <row r="10" spans="1:33" s="41" customFormat="1" ht="12" customHeight="1" thickBot="1">
      <c r="A10" s="38">
        <v>7</v>
      </c>
      <c r="B10" s="44" t="s">
        <v>20</v>
      </c>
      <c r="C10" s="54"/>
      <c r="D10" s="55"/>
      <c r="E10" s="54"/>
      <c r="F10" s="56"/>
      <c r="G10" s="57"/>
      <c r="H10" s="58"/>
      <c r="I10" s="57"/>
      <c r="J10" s="58"/>
      <c r="K10" s="57"/>
      <c r="L10" s="58"/>
      <c r="M10" s="57">
        <v>1</v>
      </c>
      <c r="N10" s="58"/>
      <c r="O10" s="57"/>
      <c r="P10" s="57"/>
      <c r="Q10" s="58"/>
      <c r="R10" s="57"/>
      <c r="S10" s="58"/>
      <c r="T10" s="57"/>
      <c r="U10" s="58"/>
      <c r="V10" s="57">
        <v>1</v>
      </c>
      <c r="W10" s="57"/>
      <c r="X10" s="58"/>
      <c r="Y10" s="57"/>
      <c r="Z10" s="58"/>
      <c r="AA10" s="57"/>
      <c r="AB10" s="58"/>
      <c r="AC10" s="57">
        <v>1</v>
      </c>
      <c r="AD10" s="58"/>
      <c r="AE10" s="43">
        <f t="shared" si="0"/>
        <v>3</v>
      </c>
      <c r="AF10" s="43">
        <v>10</v>
      </c>
      <c r="AG10" s="40"/>
    </row>
    <row r="11" spans="1:33" s="41" customFormat="1" ht="12" customHeight="1" thickBot="1">
      <c r="A11" s="42">
        <v>8</v>
      </c>
      <c r="B11" s="44" t="s">
        <v>84</v>
      </c>
      <c r="C11" s="52">
        <v>1</v>
      </c>
      <c r="D11" s="53"/>
      <c r="E11" s="52">
        <v>1</v>
      </c>
      <c r="F11" s="49"/>
      <c r="G11" s="50">
        <v>1</v>
      </c>
      <c r="H11" s="51">
        <v>1</v>
      </c>
      <c r="I11" s="50"/>
      <c r="J11" s="51"/>
      <c r="K11" s="50"/>
      <c r="L11" s="51"/>
      <c r="M11" s="50"/>
      <c r="N11" s="51"/>
      <c r="O11" s="50">
        <v>1</v>
      </c>
      <c r="P11" s="50"/>
      <c r="Q11" s="51"/>
      <c r="R11" s="50"/>
      <c r="S11" s="51"/>
      <c r="T11" s="50">
        <v>1</v>
      </c>
      <c r="U11" s="51"/>
      <c r="V11" s="50">
        <v>1</v>
      </c>
      <c r="W11" s="50"/>
      <c r="X11" s="51"/>
      <c r="Y11" s="50"/>
      <c r="Z11" s="51">
        <v>1</v>
      </c>
      <c r="AA11" s="50"/>
      <c r="AB11" s="51"/>
      <c r="AC11" s="50"/>
      <c r="AD11" s="51"/>
      <c r="AE11" s="39">
        <f>SUM(C11:AD11)</f>
        <v>8</v>
      </c>
      <c r="AF11" s="39">
        <f t="shared" si="1"/>
        <v>4</v>
      </c>
      <c r="AG11" s="40"/>
    </row>
    <row r="12" spans="1:33" s="41" customFormat="1" ht="12" customHeight="1" thickBot="1">
      <c r="A12" s="38">
        <v>9</v>
      </c>
      <c r="B12" s="44" t="s">
        <v>27</v>
      </c>
      <c r="C12" s="52">
        <v>1</v>
      </c>
      <c r="D12" s="53">
        <v>1</v>
      </c>
      <c r="E12" s="52">
        <v>1</v>
      </c>
      <c r="F12" s="49">
        <v>1</v>
      </c>
      <c r="G12" s="50">
        <v>1</v>
      </c>
      <c r="H12" s="51">
        <v>1</v>
      </c>
      <c r="I12" s="50">
        <v>1</v>
      </c>
      <c r="J12" s="51">
        <v>1</v>
      </c>
      <c r="K12" s="50">
        <v>1</v>
      </c>
      <c r="L12" s="51">
        <v>1</v>
      </c>
      <c r="M12" s="50">
        <v>1</v>
      </c>
      <c r="N12" s="51">
        <v>1</v>
      </c>
      <c r="O12" s="50">
        <v>1</v>
      </c>
      <c r="P12" s="50"/>
      <c r="Q12" s="51">
        <v>1</v>
      </c>
      <c r="R12" s="50">
        <v>1</v>
      </c>
      <c r="S12" s="51"/>
      <c r="T12" s="50">
        <v>1</v>
      </c>
      <c r="U12" s="51">
        <v>1</v>
      </c>
      <c r="V12" s="50">
        <v>1</v>
      </c>
      <c r="W12" s="50">
        <v>1</v>
      </c>
      <c r="X12" s="51">
        <v>1</v>
      </c>
      <c r="Y12" s="50">
        <v>1</v>
      </c>
      <c r="Z12" s="51">
        <v>1</v>
      </c>
      <c r="AA12" s="50">
        <v>1</v>
      </c>
      <c r="AB12" s="51">
        <v>1</v>
      </c>
      <c r="AC12" s="50">
        <v>1</v>
      </c>
      <c r="AD12" s="51">
        <v>1</v>
      </c>
      <c r="AE12" s="39">
        <f t="shared" si="0"/>
        <v>26</v>
      </c>
      <c r="AF12" s="39">
        <f>IF(SUM(C12:AD12)&gt;20,10,SUM(C12:AD12)/2)</f>
        <v>10</v>
      </c>
      <c r="AG12" s="40"/>
    </row>
    <row r="13" spans="1:33" s="41" customFormat="1" ht="12" customHeight="1" thickBot="1">
      <c r="A13" s="42">
        <v>10</v>
      </c>
      <c r="B13" s="44" t="s">
        <v>28</v>
      </c>
      <c r="C13" s="52">
        <v>1</v>
      </c>
      <c r="D13" s="53">
        <v>1</v>
      </c>
      <c r="E13" s="52">
        <v>1</v>
      </c>
      <c r="F13" s="49">
        <v>1</v>
      </c>
      <c r="G13" s="50">
        <v>1</v>
      </c>
      <c r="H13" s="51">
        <v>1</v>
      </c>
      <c r="I13" s="50">
        <v>1</v>
      </c>
      <c r="J13" s="51"/>
      <c r="K13" s="50">
        <v>1</v>
      </c>
      <c r="L13" s="51"/>
      <c r="M13" s="50">
        <v>1</v>
      </c>
      <c r="N13" s="51">
        <v>1</v>
      </c>
      <c r="O13" s="50">
        <v>1</v>
      </c>
      <c r="P13" s="50"/>
      <c r="Q13" s="51">
        <v>1</v>
      </c>
      <c r="R13" s="50"/>
      <c r="S13" s="51"/>
      <c r="T13" s="50">
        <v>1</v>
      </c>
      <c r="U13" s="51"/>
      <c r="V13" s="50">
        <v>1</v>
      </c>
      <c r="W13" s="50"/>
      <c r="X13" s="51">
        <v>1</v>
      </c>
      <c r="Y13" s="50">
        <v>1</v>
      </c>
      <c r="Z13" s="51"/>
      <c r="AA13" s="50">
        <v>1</v>
      </c>
      <c r="AB13" s="51"/>
      <c r="AC13" s="50">
        <v>1</v>
      </c>
      <c r="AD13" s="51"/>
      <c r="AE13" s="39">
        <f t="shared" si="0"/>
        <v>18</v>
      </c>
      <c r="AF13" s="39">
        <f>IF(SUM(C13:AD13)&gt;20,10,SUM(C13:AD13)/2)</f>
        <v>9</v>
      </c>
      <c r="AG13" s="40"/>
    </row>
    <row r="14" spans="1:33" s="41" customFormat="1" ht="12" customHeight="1" thickBot="1">
      <c r="A14" s="38">
        <v>11</v>
      </c>
      <c r="B14" s="44" t="s">
        <v>29</v>
      </c>
      <c r="C14" s="54">
        <v>1</v>
      </c>
      <c r="D14" s="55"/>
      <c r="E14" s="54">
        <v>1</v>
      </c>
      <c r="F14" s="56">
        <v>1</v>
      </c>
      <c r="G14" s="57"/>
      <c r="H14" s="58"/>
      <c r="I14" s="57"/>
      <c r="J14" s="58"/>
      <c r="K14" s="57"/>
      <c r="L14" s="58"/>
      <c r="M14" s="57">
        <v>1</v>
      </c>
      <c r="N14" s="58">
        <v>1</v>
      </c>
      <c r="O14" s="57"/>
      <c r="P14" s="57"/>
      <c r="Q14" s="58"/>
      <c r="R14" s="57"/>
      <c r="S14" s="58"/>
      <c r="T14" s="57"/>
      <c r="U14" s="58"/>
      <c r="V14" s="57">
        <v>1</v>
      </c>
      <c r="W14" s="57">
        <v>1</v>
      </c>
      <c r="X14" s="58"/>
      <c r="Y14" s="57">
        <v>1</v>
      </c>
      <c r="Z14" s="58"/>
      <c r="AA14" s="57"/>
      <c r="AB14" s="58"/>
      <c r="AC14" s="57"/>
      <c r="AD14" s="58"/>
      <c r="AE14" s="43">
        <f t="shared" si="0"/>
        <v>8</v>
      </c>
      <c r="AF14" s="43">
        <v>10</v>
      </c>
      <c r="AG14" s="40"/>
    </row>
    <row r="15" spans="1:33" s="41" customFormat="1" ht="12" customHeight="1" thickBot="1">
      <c r="A15" s="42">
        <v>12</v>
      </c>
      <c r="B15" s="44" t="s">
        <v>30</v>
      </c>
      <c r="C15" s="54"/>
      <c r="D15" s="55">
        <v>1</v>
      </c>
      <c r="E15" s="54">
        <v>1</v>
      </c>
      <c r="F15" s="56"/>
      <c r="G15" s="57"/>
      <c r="H15" s="58"/>
      <c r="I15" s="57"/>
      <c r="J15" s="58">
        <v>1</v>
      </c>
      <c r="K15" s="57"/>
      <c r="L15" s="58">
        <v>1</v>
      </c>
      <c r="M15" s="57">
        <v>1</v>
      </c>
      <c r="N15" s="58"/>
      <c r="O15" s="57"/>
      <c r="P15" s="57"/>
      <c r="Q15" s="58"/>
      <c r="R15" s="57"/>
      <c r="S15" s="58"/>
      <c r="T15" s="57">
        <v>1</v>
      </c>
      <c r="U15" s="58"/>
      <c r="V15" s="57">
        <v>1</v>
      </c>
      <c r="W15" s="57">
        <v>1</v>
      </c>
      <c r="X15" s="58"/>
      <c r="Y15" s="57"/>
      <c r="Z15" s="58"/>
      <c r="AA15" s="57"/>
      <c r="AB15" s="58"/>
      <c r="AC15" s="57">
        <v>1</v>
      </c>
      <c r="AD15" s="58"/>
      <c r="AE15" s="43">
        <f t="shared" si="0"/>
        <v>9</v>
      </c>
      <c r="AF15" s="43">
        <v>10</v>
      </c>
      <c r="AG15" s="40"/>
    </row>
    <row r="16" spans="1:33" s="41" customFormat="1" ht="12" customHeight="1" thickBot="1">
      <c r="A16" s="38">
        <v>13</v>
      </c>
      <c r="B16" s="44" t="s">
        <v>31</v>
      </c>
      <c r="C16" s="52"/>
      <c r="D16" s="53">
        <v>1</v>
      </c>
      <c r="E16" s="52">
        <v>1</v>
      </c>
      <c r="F16" s="49">
        <v>1</v>
      </c>
      <c r="G16" s="50">
        <v>1</v>
      </c>
      <c r="H16" s="51">
        <v>1</v>
      </c>
      <c r="I16" s="50"/>
      <c r="J16" s="51"/>
      <c r="K16" s="50"/>
      <c r="L16" s="51"/>
      <c r="M16" s="50">
        <v>1</v>
      </c>
      <c r="N16" s="51">
        <v>1</v>
      </c>
      <c r="O16" s="50">
        <v>1</v>
      </c>
      <c r="P16" s="50"/>
      <c r="Q16" s="51"/>
      <c r="R16" s="50">
        <v>1</v>
      </c>
      <c r="S16" s="51"/>
      <c r="T16" s="50"/>
      <c r="U16" s="51"/>
      <c r="V16" s="50"/>
      <c r="W16" s="50"/>
      <c r="X16" s="51"/>
      <c r="Y16" s="50"/>
      <c r="Z16" s="51"/>
      <c r="AA16" s="50"/>
      <c r="AB16" s="51"/>
      <c r="AC16" s="50"/>
      <c r="AD16" s="51"/>
      <c r="AE16" s="39">
        <f t="shared" si="0"/>
        <v>9</v>
      </c>
      <c r="AF16" s="39">
        <f>IF(SUM(C16:AD16)&gt;20,10,SUM(C16:AD16)/2)</f>
        <v>4.5</v>
      </c>
      <c r="AG16" s="40"/>
    </row>
    <row r="17" spans="1:33" s="41" customFormat="1" ht="12" customHeight="1" thickBot="1">
      <c r="A17" s="42">
        <v>14</v>
      </c>
      <c r="B17" s="44" t="s">
        <v>32</v>
      </c>
      <c r="C17" s="54"/>
      <c r="D17" s="55"/>
      <c r="E17" s="54"/>
      <c r="F17" s="56"/>
      <c r="G17" s="57"/>
      <c r="H17" s="58"/>
      <c r="I17" s="57"/>
      <c r="J17" s="58"/>
      <c r="K17" s="57"/>
      <c r="L17" s="58"/>
      <c r="M17" s="57">
        <v>1</v>
      </c>
      <c r="N17" s="58"/>
      <c r="O17" s="57"/>
      <c r="P17" s="57"/>
      <c r="Q17" s="58"/>
      <c r="R17" s="57"/>
      <c r="S17" s="58"/>
      <c r="T17" s="57"/>
      <c r="U17" s="58"/>
      <c r="V17" s="57">
        <v>1</v>
      </c>
      <c r="W17" s="57"/>
      <c r="X17" s="58"/>
      <c r="Y17" s="57"/>
      <c r="Z17" s="58"/>
      <c r="AA17" s="57"/>
      <c r="AB17" s="58"/>
      <c r="AC17" s="57">
        <v>1</v>
      </c>
      <c r="AD17" s="58"/>
      <c r="AE17" s="43">
        <f t="shared" si="0"/>
        <v>3</v>
      </c>
      <c r="AF17" s="43">
        <v>10</v>
      </c>
      <c r="AG17" s="40"/>
    </row>
    <row r="18" spans="1:33" s="41" customFormat="1" ht="12" customHeight="1" thickBot="1">
      <c r="A18" s="38">
        <v>15</v>
      </c>
      <c r="B18" s="44" t="s">
        <v>33</v>
      </c>
      <c r="C18" s="54"/>
      <c r="D18" s="55"/>
      <c r="E18" s="54">
        <v>1</v>
      </c>
      <c r="F18" s="56"/>
      <c r="G18" s="57">
        <v>1</v>
      </c>
      <c r="H18" s="58"/>
      <c r="I18" s="57"/>
      <c r="J18" s="58"/>
      <c r="K18" s="57">
        <v>1</v>
      </c>
      <c r="L18" s="58"/>
      <c r="M18" s="57"/>
      <c r="N18" s="58"/>
      <c r="O18" s="57"/>
      <c r="P18" s="57"/>
      <c r="Q18" s="58"/>
      <c r="R18" s="57"/>
      <c r="S18" s="58"/>
      <c r="T18" s="57"/>
      <c r="U18" s="58"/>
      <c r="V18" s="57"/>
      <c r="W18" s="57">
        <v>1</v>
      </c>
      <c r="X18" s="58"/>
      <c r="Y18" s="57"/>
      <c r="Z18" s="58"/>
      <c r="AA18" s="57"/>
      <c r="AB18" s="58">
        <v>1</v>
      </c>
      <c r="AC18" s="57">
        <v>1</v>
      </c>
      <c r="AD18" s="58"/>
      <c r="AE18" s="39">
        <f t="shared" si="0"/>
        <v>6</v>
      </c>
      <c r="AF18" s="39">
        <f aca="true" t="shared" si="2" ref="AF18:AF27">IF(SUM(C18:AD18)&gt;20,10,SUM(C18:AD18)/2)</f>
        <v>3</v>
      </c>
      <c r="AG18" s="40"/>
    </row>
    <row r="19" spans="1:33" s="41" customFormat="1" ht="12" customHeight="1" thickBot="1">
      <c r="A19" s="42">
        <v>16</v>
      </c>
      <c r="B19" s="44" t="s">
        <v>34</v>
      </c>
      <c r="C19" s="52">
        <v>1</v>
      </c>
      <c r="D19" s="53">
        <v>1</v>
      </c>
      <c r="E19" s="52">
        <v>1</v>
      </c>
      <c r="F19" s="49">
        <v>1</v>
      </c>
      <c r="G19" s="50">
        <v>1</v>
      </c>
      <c r="H19" s="51">
        <v>1</v>
      </c>
      <c r="I19" s="50">
        <v>1</v>
      </c>
      <c r="J19" s="51">
        <v>1</v>
      </c>
      <c r="K19" s="50">
        <v>1</v>
      </c>
      <c r="L19" s="51"/>
      <c r="M19" s="50">
        <v>1</v>
      </c>
      <c r="N19" s="51">
        <v>1</v>
      </c>
      <c r="O19" s="50">
        <v>1</v>
      </c>
      <c r="P19" s="50"/>
      <c r="Q19" s="51">
        <v>1</v>
      </c>
      <c r="R19" s="50">
        <v>1</v>
      </c>
      <c r="S19" s="51">
        <v>1</v>
      </c>
      <c r="T19" s="50">
        <v>1</v>
      </c>
      <c r="U19" s="51"/>
      <c r="V19" s="50">
        <v>1</v>
      </c>
      <c r="W19" s="50">
        <v>1</v>
      </c>
      <c r="X19" s="51">
        <v>1</v>
      </c>
      <c r="Y19" s="50">
        <v>1</v>
      </c>
      <c r="Z19" s="51">
        <v>1</v>
      </c>
      <c r="AA19" s="50">
        <v>1</v>
      </c>
      <c r="AB19" s="51"/>
      <c r="AC19" s="50">
        <v>1</v>
      </c>
      <c r="AD19" s="51">
        <v>1</v>
      </c>
      <c r="AE19" s="39">
        <f t="shared" si="0"/>
        <v>24</v>
      </c>
      <c r="AF19" s="39">
        <f t="shared" si="2"/>
        <v>10</v>
      </c>
      <c r="AG19" s="40"/>
    </row>
    <row r="20" spans="1:33" s="41" customFormat="1" ht="12" customHeight="1" thickBot="1">
      <c r="A20" s="38">
        <v>17</v>
      </c>
      <c r="B20" s="44" t="s">
        <v>35</v>
      </c>
      <c r="C20" s="52"/>
      <c r="D20" s="53"/>
      <c r="E20" s="52"/>
      <c r="F20" s="49"/>
      <c r="G20" s="50">
        <v>1</v>
      </c>
      <c r="H20" s="51"/>
      <c r="I20" s="50"/>
      <c r="J20" s="51"/>
      <c r="K20" s="50">
        <v>1</v>
      </c>
      <c r="L20" s="51"/>
      <c r="M20" s="50"/>
      <c r="N20" s="51"/>
      <c r="O20" s="50"/>
      <c r="P20" s="50"/>
      <c r="Q20" s="51"/>
      <c r="R20" s="50"/>
      <c r="S20" s="51"/>
      <c r="T20" s="50"/>
      <c r="U20" s="51"/>
      <c r="V20" s="50"/>
      <c r="W20" s="50">
        <v>1</v>
      </c>
      <c r="X20" s="51"/>
      <c r="Y20" s="50">
        <v>1</v>
      </c>
      <c r="Z20" s="51"/>
      <c r="AA20" s="50"/>
      <c r="AB20" s="51">
        <v>1</v>
      </c>
      <c r="AC20" s="50">
        <v>1</v>
      </c>
      <c r="AD20" s="51"/>
      <c r="AE20" s="39">
        <f t="shared" si="0"/>
        <v>6</v>
      </c>
      <c r="AF20" s="39">
        <f t="shared" si="2"/>
        <v>3</v>
      </c>
      <c r="AG20" s="40"/>
    </row>
    <row r="21" spans="1:33" s="41" customFormat="1" ht="12" customHeight="1" thickBot="1">
      <c r="A21" s="42">
        <v>18</v>
      </c>
      <c r="B21" s="44" t="s">
        <v>36</v>
      </c>
      <c r="C21" s="52">
        <v>1</v>
      </c>
      <c r="D21" s="53">
        <v>1</v>
      </c>
      <c r="E21" s="52">
        <v>1</v>
      </c>
      <c r="F21" s="49">
        <v>1</v>
      </c>
      <c r="G21" s="50">
        <v>1</v>
      </c>
      <c r="H21" s="51">
        <v>1</v>
      </c>
      <c r="I21" s="50">
        <v>1</v>
      </c>
      <c r="J21" s="51">
        <v>1</v>
      </c>
      <c r="K21" s="50">
        <v>1</v>
      </c>
      <c r="L21" s="51">
        <v>1</v>
      </c>
      <c r="M21" s="50">
        <v>1</v>
      </c>
      <c r="N21" s="51">
        <v>1</v>
      </c>
      <c r="O21" s="50">
        <v>1</v>
      </c>
      <c r="P21" s="50">
        <v>1</v>
      </c>
      <c r="Q21" s="51">
        <v>1</v>
      </c>
      <c r="R21" s="50">
        <v>1</v>
      </c>
      <c r="S21" s="51">
        <v>1</v>
      </c>
      <c r="T21" s="50">
        <v>1</v>
      </c>
      <c r="U21" s="51"/>
      <c r="V21" s="50">
        <v>1</v>
      </c>
      <c r="W21" s="50">
        <v>1</v>
      </c>
      <c r="X21" s="51">
        <v>1</v>
      </c>
      <c r="Y21" s="50">
        <v>1</v>
      </c>
      <c r="Z21" s="51">
        <v>1</v>
      </c>
      <c r="AA21" s="50">
        <v>1</v>
      </c>
      <c r="AB21" s="51">
        <v>1</v>
      </c>
      <c r="AC21" s="50">
        <v>1</v>
      </c>
      <c r="AD21" s="51">
        <v>1</v>
      </c>
      <c r="AE21" s="39">
        <f t="shared" si="0"/>
        <v>27</v>
      </c>
      <c r="AF21" s="39">
        <f t="shared" si="2"/>
        <v>10</v>
      </c>
      <c r="AG21" s="40"/>
    </row>
    <row r="22" spans="1:33" s="41" customFormat="1" ht="12" customHeight="1" thickBot="1">
      <c r="A22" s="38">
        <v>19</v>
      </c>
      <c r="B22" s="44" t="s">
        <v>37</v>
      </c>
      <c r="C22" s="52"/>
      <c r="D22" s="53">
        <v>1</v>
      </c>
      <c r="E22" s="52">
        <v>1</v>
      </c>
      <c r="F22" s="49">
        <v>1</v>
      </c>
      <c r="G22" s="50">
        <v>1</v>
      </c>
      <c r="H22" s="51">
        <v>1</v>
      </c>
      <c r="I22" s="50">
        <v>1</v>
      </c>
      <c r="J22" s="51">
        <v>1</v>
      </c>
      <c r="K22" s="50">
        <v>1</v>
      </c>
      <c r="L22" s="51"/>
      <c r="M22" s="50">
        <v>1</v>
      </c>
      <c r="N22" s="51"/>
      <c r="O22" s="50">
        <v>1</v>
      </c>
      <c r="P22" s="50"/>
      <c r="Q22" s="51">
        <v>1</v>
      </c>
      <c r="R22" s="50">
        <v>1</v>
      </c>
      <c r="S22" s="51"/>
      <c r="T22" s="50">
        <v>1</v>
      </c>
      <c r="U22" s="51">
        <v>1</v>
      </c>
      <c r="V22" s="50">
        <v>1</v>
      </c>
      <c r="W22" s="50"/>
      <c r="X22" s="51"/>
      <c r="Y22" s="50">
        <v>1</v>
      </c>
      <c r="Z22" s="51"/>
      <c r="AA22" s="50">
        <v>1</v>
      </c>
      <c r="AB22" s="51">
        <v>1</v>
      </c>
      <c r="AC22" s="50">
        <v>1</v>
      </c>
      <c r="AD22" s="51"/>
      <c r="AE22" s="39">
        <f t="shared" si="0"/>
        <v>19</v>
      </c>
      <c r="AF22" s="39">
        <f t="shared" si="2"/>
        <v>9.5</v>
      </c>
      <c r="AG22" s="40"/>
    </row>
    <row r="23" spans="1:33" s="41" customFormat="1" ht="12" customHeight="1" thickBot="1">
      <c r="A23" s="42">
        <v>20</v>
      </c>
      <c r="B23" s="44" t="s">
        <v>38</v>
      </c>
      <c r="C23" s="52">
        <v>1</v>
      </c>
      <c r="D23" s="53">
        <v>1</v>
      </c>
      <c r="E23" s="52">
        <v>1</v>
      </c>
      <c r="F23" s="49">
        <v>1</v>
      </c>
      <c r="G23" s="50">
        <v>1</v>
      </c>
      <c r="H23" s="51"/>
      <c r="I23" s="50"/>
      <c r="J23" s="51"/>
      <c r="K23" s="50">
        <v>1</v>
      </c>
      <c r="L23" s="51"/>
      <c r="M23" s="50">
        <v>1</v>
      </c>
      <c r="N23" s="51"/>
      <c r="O23" s="50">
        <v>1</v>
      </c>
      <c r="P23" s="50">
        <v>1</v>
      </c>
      <c r="Q23" s="51">
        <v>1</v>
      </c>
      <c r="R23" s="50">
        <v>1</v>
      </c>
      <c r="S23" s="51">
        <v>1</v>
      </c>
      <c r="T23" s="50"/>
      <c r="U23" s="51">
        <v>1</v>
      </c>
      <c r="V23" s="50">
        <v>1</v>
      </c>
      <c r="W23" s="50">
        <v>1</v>
      </c>
      <c r="X23" s="51"/>
      <c r="Y23" s="50">
        <v>1</v>
      </c>
      <c r="Z23" s="51">
        <v>1</v>
      </c>
      <c r="AA23" s="50">
        <v>1</v>
      </c>
      <c r="AB23" s="51"/>
      <c r="AC23" s="50">
        <v>1</v>
      </c>
      <c r="AD23" s="51"/>
      <c r="AE23" s="39">
        <f t="shared" si="0"/>
        <v>19</v>
      </c>
      <c r="AF23" s="39">
        <f t="shared" si="2"/>
        <v>9.5</v>
      </c>
      <c r="AG23" s="40"/>
    </row>
    <row r="24" spans="1:33" s="41" customFormat="1" ht="12" customHeight="1" thickBot="1">
      <c r="A24" s="38">
        <v>21</v>
      </c>
      <c r="B24" s="44" t="s">
        <v>39</v>
      </c>
      <c r="C24" s="52"/>
      <c r="D24" s="53"/>
      <c r="E24" s="52"/>
      <c r="F24" s="49"/>
      <c r="G24" s="50"/>
      <c r="H24" s="51"/>
      <c r="I24" s="50"/>
      <c r="J24" s="51"/>
      <c r="K24" s="50"/>
      <c r="L24" s="51"/>
      <c r="M24" s="50"/>
      <c r="N24" s="51"/>
      <c r="O24" s="50"/>
      <c r="P24" s="50"/>
      <c r="Q24" s="51"/>
      <c r="R24" s="50"/>
      <c r="S24" s="51"/>
      <c r="T24" s="50"/>
      <c r="U24" s="51"/>
      <c r="V24" s="50"/>
      <c r="W24" s="50"/>
      <c r="X24" s="51"/>
      <c r="Y24" s="50">
        <v>1</v>
      </c>
      <c r="Z24" s="51"/>
      <c r="AA24" s="50"/>
      <c r="AB24" s="51">
        <v>1</v>
      </c>
      <c r="AC24" s="50">
        <v>1</v>
      </c>
      <c r="AD24" s="51"/>
      <c r="AE24" s="39">
        <f t="shared" si="0"/>
        <v>3</v>
      </c>
      <c r="AF24" s="39">
        <f t="shared" si="2"/>
        <v>1.5</v>
      </c>
      <c r="AG24" s="40"/>
    </row>
    <row r="25" spans="1:33" s="41" customFormat="1" ht="12" customHeight="1" thickBot="1">
      <c r="A25" s="42">
        <v>22</v>
      </c>
      <c r="B25" s="44" t="s">
        <v>40</v>
      </c>
      <c r="C25" s="52">
        <v>1</v>
      </c>
      <c r="D25" s="53">
        <v>1</v>
      </c>
      <c r="E25" s="52"/>
      <c r="F25" s="49"/>
      <c r="G25" s="50">
        <v>1</v>
      </c>
      <c r="H25" s="51">
        <v>1</v>
      </c>
      <c r="I25" s="50"/>
      <c r="J25" s="51">
        <v>1</v>
      </c>
      <c r="K25" s="50">
        <v>1</v>
      </c>
      <c r="L25" s="51">
        <v>1</v>
      </c>
      <c r="M25" s="50">
        <v>1</v>
      </c>
      <c r="N25" s="51">
        <v>1</v>
      </c>
      <c r="O25" s="50">
        <v>1</v>
      </c>
      <c r="P25" s="50"/>
      <c r="Q25" s="51">
        <v>1</v>
      </c>
      <c r="R25" s="50">
        <v>1</v>
      </c>
      <c r="S25" s="51"/>
      <c r="T25" s="50">
        <v>1</v>
      </c>
      <c r="U25" s="51"/>
      <c r="V25" s="50">
        <v>1</v>
      </c>
      <c r="W25" s="50">
        <v>1</v>
      </c>
      <c r="X25" s="51">
        <v>1</v>
      </c>
      <c r="Y25" s="50"/>
      <c r="Z25" s="51"/>
      <c r="AA25" s="50"/>
      <c r="AB25" s="51"/>
      <c r="AC25" s="50">
        <v>1</v>
      </c>
      <c r="AD25" s="51"/>
      <c r="AE25" s="39">
        <f t="shared" si="0"/>
        <v>17</v>
      </c>
      <c r="AF25" s="39">
        <f t="shared" si="2"/>
        <v>8.5</v>
      </c>
      <c r="AG25" s="40"/>
    </row>
    <row r="26" spans="1:33" s="41" customFormat="1" ht="12" customHeight="1" thickBot="1">
      <c r="A26" s="38">
        <v>23</v>
      </c>
      <c r="B26" s="45" t="s">
        <v>41</v>
      </c>
      <c r="C26" s="52">
        <v>1</v>
      </c>
      <c r="D26" s="53">
        <v>1</v>
      </c>
      <c r="E26" s="52">
        <v>1</v>
      </c>
      <c r="F26" s="49">
        <v>1</v>
      </c>
      <c r="G26" s="50">
        <v>1</v>
      </c>
      <c r="H26" s="51">
        <v>1</v>
      </c>
      <c r="I26" s="50">
        <v>1</v>
      </c>
      <c r="J26" s="51">
        <v>1</v>
      </c>
      <c r="K26" s="50"/>
      <c r="L26" s="51">
        <v>1</v>
      </c>
      <c r="M26" s="50">
        <v>1</v>
      </c>
      <c r="N26" s="51">
        <v>1</v>
      </c>
      <c r="O26" s="50">
        <v>1</v>
      </c>
      <c r="P26" s="50"/>
      <c r="Q26" s="51">
        <v>1</v>
      </c>
      <c r="R26" s="50">
        <v>1</v>
      </c>
      <c r="S26" s="51">
        <v>1</v>
      </c>
      <c r="T26" s="50">
        <v>1</v>
      </c>
      <c r="U26" s="51">
        <v>1</v>
      </c>
      <c r="V26" s="50">
        <v>1</v>
      </c>
      <c r="W26" s="50">
        <v>1</v>
      </c>
      <c r="X26" s="51">
        <v>1</v>
      </c>
      <c r="Y26" s="50"/>
      <c r="Z26" s="51"/>
      <c r="AA26" s="50"/>
      <c r="AB26" s="51">
        <v>1</v>
      </c>
      <c r="AC26" s="50">
        <v>1</v>
      </c>
      <c r="AD26" s="51">
        <v>1</v>
      </c>
      <c r="AE26" s="39">
        <f t="shared" si="0"/>
        <v>23</v>
      </c>
      <c r="AF26" s="39">
        <f t="shared" si="2"/>
        <v>10</v>
      </c>
      <c r="AG26" s="40"/>
    </row>
    <row r="27" spans="1:33" s="41" customFormat="1" ht="12" customHeight="1" thickBot="1">
      <c r="A27" s="42">
        <v>24</v>
      </c>
      <c r="B27" s="44" t="s">
        <v>42</v>
      </c>
      <c r="C27" s="52">
        <v>1</v>
      </c>
      <c r="D27" s="53">
        <v>1</v>
      </c>
      <c r="E27" s="52">
        <v>1</v>
      </c>
      <c r="F27" s="49"/>
      <c r="G27" s="50"/>
      <c r="H27" s="51"/>
      <c r="I27" s="50"/>
      <c r="J27" s="51"/>
      <c r="K27" s="50">
        <v>1</v>
      </c>
      <c r="L27" s="51"/>
      <c r="M27" s="50">
        <v>1</v>
      </c>
      <c r="N27" s="51">
        <v>1</v>
      </c>
      <c r="O27" s="50"/>
      <c r="P27" s="50">
        <v>1</v>
      </c>
      <c r="Q27" s="51"/>
      <c r="R27" s="50"/>
      <c r="S27" s="51"/>
      <c r="T27" s="50"/>
      <c r="U27" s="51"/>
      <c r="V27" s="50">
        <v>1</v>
      </c>
      <c r="W27" s="50">
        <v>1</v>
      </c>
      <c r="X27" s="51"/>
      <c r="Y27" s="50"/>
      <c r="Z27" s="51"/>
      <c r="AA27" s="50"/>
      <c r="AB27" s="51"/>
      <c r="AC27" s="50">
        <v>1</v>
      </c>
      <c r="AD27" s="51"/>
      <c r="AE27" s="39">
        <f t="shared" si="0"/>
        <v>10</v>
      </c>
      <c r="AF27" s="39">
        <f t="shared" si="2"/>
        <v>5</v>
      </c>
      <c r="AG27" s="40"/>
    </row>
    <row r="28" spans="1:33" s="41" customFormat="1" ht="12" customHeight="1" thickBot="1">
      <c r="A28" s="38">
        <v>25</v>
      </c>
      <c r="B28" s="44" t="s">
        <v>43</v>
      </c>
      <c r="C28" s="54">
        <v>1</v>
      </c>
      <c r="D28" s="55"/>
      <c r="E28" s="54">
        <v>1</v>
      </c>
      <c r="F28" s="56">
        <v>1</v>
      </c>
      <c r="G28" s="57">
        <v>1</v>
      </c>
      <c r="H28" s="58"/>
      <c r="I28" s="57"/>
      <c r="J28" s="58">
        <v>1</v>
      </c>
      <c r="K28" s="57">
        <v>1</v>
      </c>
      <c r="L28" s="58">
        <v>1</v>
      </c>
      <c r="M28" s="57">
        <v>1</v>
      </c>
      <c r="N28" s="58">
        <v>1</v>
      </c>
      <c r="O28" s="57">
        <v>1</v>
      </c>
      <c r="P28" s="57"/>
      <c r="Q28" s="58"/>
      <c r="R28" s="57">
        <v>1</v>
      </c>
      <c r="S28" s="58"/>
      <c r="T28" s="57">
        <v>1</v>
      </c>
      <c r="U28" s="58"/>
      <c r="V28" s="57">
        <v>1</v>
      </c>
      <c r="W28" s="57">
        <v>1</v>
      </c>
      <c r="X28" s="58"/>
      <c r="Y28" s="57"/>
      <c r="Z28" s="58"/>
      <c r="AA28" s="57"/>
      <c r="AB28" s="58"/>
      <c r="AC28" s="57">
        <v>1</v>
      </c>
      <c r="AD28" s="58"/>
      <c r="AE28" s="43">
        <f t="shared" si="0"/>
        <v>15</v>
      </c>
      <c r="AF28" s="43">
        <v>10</v>
      </c>
      <c r="AG28" s="40"/>
    </row>
    <row r="29" spans="1:33" s="41" customFormat="1" ht="12" customHeight="1" thickBot="1">
      <c r="A29" s="42">
        <v>26</v>
      </c>
      <c r="B29" s="44" t="s">
        <v>44</v>
      </c>
      <c r="C29" s="52">
        <v>1</v>
      </c>
      <c r="D29" s="53">
        <v>1</v>
      </c>
      <c r="E29" s="52">
        <v>1</v>
      </c>
      <c r="F29" s="49">
        <v>1</v>
      </c>
      <c r="G29" s="50">
        <v>1</v>
      </c>
      <c r="H29" s="51"/>
      <c r="I29" s="50">
        <v>1</v>
      </c>
      <c r="J29" s="51">
        <v>1</v>
      </c>
      <c r="K29" s="50">
        <v>1</v>
      </c>
      <c r="L29" s="51">
        <v>1</v>
      </c>
      <c r="M29" s="50">
        <v>1</v>
      </c>
      <c r="N29" s="51">
        <v>1</v>
      </c>
      <c r="O29" s="50"/>
      <c r="P29" s="50"/>
      <c r="Q29" s="51">
        <v>1</v>
      </c>
      <c r="R29" s="50">
        <v>1</v>
      </c>
      <c r="S29" s="51">
        <v>1</v>
      </c>
      <c r="T29" s="50"/>
      <c r="U29" s="51"/>
      <c r="V29" s="50">
        <v>1</v>
      </c>
      <c r="W29" s="50">
        <v>1</v>
      </c>
      <c r="X29" s="51"/>
      <c r="Y29" s="50">
        <v>1</v>
      </c>
      <c r="Z29" s="51">
        <v>1</v>
      </c>
      <c r="AA29" s="50"/>
      <c r="AB29" s="51"/>
      <c r="AC29" s="50">
        <v>1</v>
      </c>
      <c r="AD29" s="51"/>
      <c r="AE29" s="39">
        <f t="shared" si="0"/>
        <v>19</v>
      </c>
      <c r="AF29" s="39">
        <f>IF(SUM(C29:AD29)&gt;20,10,SUM(C29:AD29)/2)</f>
        <v>9.5</v>
      </c>
      <c r="AG29" s="40"/>
    </row>
    <row r="30" spans="1:33" s="41" customFormat="1" ht="12" customHeight="1" thickBot="1">
      <c r="A30" s="38">
        <v>27</v>
      </c>
      <c r="B30" s="44" t="s">
        <v>45</v>
      </c>
      <c r="C30" s="52"/>
      <c r="D30" s="53"/>
      <c r="E30" s="52"/>
      <c r="F30" s="49"/>
      <c r="G30" s="50"/>
      <c r="H30" s="51"/>
      <c r="I30" s="50"/>
      <c r="J30" s="51"/>
      <c r="K30" s="50"/>
      <c r="L30" s="51"/>
      <c r="M30" s="50"/>
      <c r="N30" s="51"/>
      <c r="O30" s="50"/>
      <c r="P30" s="50"/>
      <c r="Q30" s="51"/>
      <c r="R30" s="50"/>
      <c r="S30" s="51"/>
      <c r="T30" s="50"/>
      <c r="U30" s="51"/>
      <c r="V30" s="50">
        <v>1</v>
      </c>
      <c r="W30" s="50"/>
      <c r="X30" s="51"/>
      <c r="Y30" s="50"/>
      <c r="Z30" s="51"/>
      <c r="AA30" s="50"/>
      <c r="AB30" s="51"/>
      <c r="AC30" s="50">
        <v>1</v>
      </c>
      <c r="AD30" s="51"/>
      <c r="AE30" s="39">
        <f t="shared" si="0"/>
        <v>2</v>
      </c>
      <c r="AF30" s="39">
        <f>IF(SUM(C30:AD30)&gt;20,10,SUM(C30:AD30)/2)</f>
        <v>1</v>
      </c>
      <c r="AG30" s="40"/>
    </row>
    <row r="31" spans="1:33" s="41" customFormat="1" ht="12" customHeight="1" thickBot="1">
      <c r="A31" s="42">
        <v>28</v>
      </c>
      <c r="B31" s="44" t="s">
        <v>46</v>
      </c>
      <c r="C31" s="52"/>
      <c r="D31" s="53"/>
      <c r="E31" s="52"/>
      <c r="F31" s="49"/>
      <c r="G31" s="50"/>
      <c r="H31" s="51"/>
      <c r="I31" s="50"/>
      <c r="J31" s="51"/>
      <c r="K31" s="50"/>
      <c r="L31" s="51"/>
      <c r="M31" s="50"/>
      <c r="N31" s="51"/>
      <c r="O31" s="50"/>
      <c r="P31" s="50"/>
      <c r="Q31" s="51"/>
      <c r="R31" s="50"/>
      <c r="S31" s="51"/>
      <c r="T31" s="50"/>
      <c r="U31" s="51"/>
      <c r="V31" s="50"/>
      <c r="W31" s="50">
        <v>1</v>
      </c>
      <c r="X31" s="51"/>
      <c r="Y31" s="50"/>
      <c r="Z31" s="51"/>
      <c r="AA31" s="50"/>
      <c r="AB31" s="51">
        <v>1</v>
      </c>
      <c r="AC31" s="50">
        <v>1</v>
      </c>
      <c r="AD31" s="51"/>
      <c r="AE31" s="39">
        <f t="shared" si="0"/>
        <v>3</v>
      </c>
      <c r="AF31" s="39">
        <f>IF(SUM(C31:AD31)&gt;20,10,SUM(C31:AD31)/2)</f>
        <v>1.5</v>
      </c>
      <c r="AG31" s="40"/>
    </row>
    <row r="32" spans="1:33" s="41" customFormat="1" ht="12" customHeight="1" thickBot="1">
      <c r="A32" s="38">
        <v>29</v>
      </c>
      <c r="B32" s="44" t="s">
        <v>47</v>
      </c>
      <c r="C32" s="52">
        <v>1</v>
      </c>
      <c r="D32" s="53">
        <v>1</v>
      </c>
      <c r="E32" s="52">
        <v>1</v>
      </c>
      <c r="F32" s="49">
        <v>1</v>
      </c>
      <c r="G32" s="50">
        <v>1</v>
      </c>
      <c r="H32" s="51">
        <v>1</v>
      </c>
      <c r="I32" s="50">
        <v>1</v>
      </c>
      <c r="J32" s="51">
        <v>1</v>
      </c>
      <c r="K32" s="50">
        <v>1</v>
      </c>
      <c r="L32" s="51">
        <v>1</v>
      </c>
      <c r="M32" s="50">
        <v>1</v>
      </c>
      <c r="N32" s="51">
        <v>1</v>
      </c>
      <c r="O32" s="50">
        <v>1</v>
      </c>
      <c r="P32" s="50">
        <v>1</v>
      </c>
      <c r="Q32" s="51">
        <v>1</v>
      </c>
      <c r="R32" s="50">
        <v>1</v>
      </c>
      <c r="S32" s="51"/>
      <c r="T32" s="50">
        <v>1</v>
      </c>
      <c r="U32" s="51"/>
      <c r="V32" s="50">
        <v>1</v>
      </c>
      <c r="W32" s="50">
        <v>1</v>
      </c>
      <c r="X32" s="51">
        <v>1</v>
      </c>
      <c r="Y32" s="50">
        <v>1</v>
      </c>
      <c r="Z32" s="51">
        <v>1</v>
      </c>
      <c r="AA32" s="50"/>
      <c r="AB32" s="51"/>
      <c r="AC32" s="50">
        <v>1</v>
      </c>
      <c r="AD32" s="51">
        <v>1</v>
      </c>
      <c r="AE32" s="39">
        <f t="shared" si="0"/>
        <v>24</v>
      </c>
      <c r="AF32" s="39">
        <f>IF(SUM(C32:AD32)&gt;20,10,SUM(C32:AD32)/2)</f>
        <v>10</v>
      </c>
      <c r="AG32" s="40"/>
    </row>
    <row r="33" spans="1:33" s="41" customFormat="1" ht="12" customHeight="1" thickBot="1">
      <c r="A33" s="42">
        <v>30</v>
      </c>
      <c r="B33" s="44" t="s">
        <v>48</v>
      </c>
      <c r="C33" s="54"/>
      <c r="D33" s="55"/>
      <c r="E33" s="54"/>
      <c r="F33" s="56"/>
      <c r="G33" s="57"/>
      <c r="H33" s="58"/>
      <c r="I33" s="57"/>
      <c r="J33" s="58"/>
      <c r="K33" s="57">
        <v>1</v>
      </c>
      <c r="L33" s="58"/>
      <c r="M33" s="57">
        <v>1</v>
      </c>
      <c r="N33" s="58"/>
      <c r="O33" s="57"/>
      <c r="P33" s="57"/>
      <c r="Q33" s="58"/>
      <c r="R33" s="57"/>
      <c r="S33" s="58"/>
      <c r="T33" s="57"/>
      <c r="U33" s="58"/>
      <c r="V33" s="57">
        <v>1</v>
      </c>
      <c r="W33" s="57"/>
      <c r="X33" s="58"/>
      <c r="Y33" s="57"/>
      <c r="Z33" s="58"/>
      <c r="AA33" s="57"/>
      <c r="AB33" s="58"/>
      <c r="AC33" s="57">
        <v>1</v>
      </c>
      <c r="AD33" s="58"/>
      <c r="AE33" s="43">
        <f t="shared" si="0"/>
        <v>4</v>
      </c>
      <c r="AF33" s="43">
        <v>10</v>
      </c>
      <c r="AG33" s="40"/>
    </row>
    <row r="34" spans="1:33" s="41" customFormat="1" ht="12" customHeight="1" thickBot="1">
      <c r="A34" s="38">
        <v>31</v>
      </c>
      <c r="B34" s="44" t="s">
        <v>49</v>
      </c>
      <c r="C34" s="54"/>
      <c r="D34" s="55"/>
      <c r="E34" s="54">
        <v>1</v>
      </c>
      <c r="F34" s="56"/>
      <c r="G34" s="57"/>
      <c r="H34" s="58"/>
      <c r="I34" s="57"/>
      <c r="J34" s="58"/>
      <c r="K34" s="57"/>
      <c r="L34" s="58"/>
      <c r="M34" s="57">
        <v>1</v>
      </c>
      <c r="N34" s="58"/>
      <c r="O34" s="57"/>
      <c r="P34" s="57"/>
      <c r="Q34" s="58"/>
      <c r="R34" s="57"/>
      <c r="S34" s="58"/>
      <c r="T34" s="57"/>
      <c r="U34" s="58"/>
      <c r="V34" s="57">
        <v>1</v>
      </c>
      <c r="W34" s="57"/>
      <c r="X34" s="58"/>
      <c r="Y34" s="57"/>
      <c r="Z34" s="58"/>
      <c r="AA34" s="57"/>
      <c r="AB34" s="58"/>
      <c r="AC34" s="57">
        <v>1</v>
      </c>
      <c r="AD34" s="58"/>
      <c r="AE34" s="43">
        <f t="shared" si="0"/>
        <v>4</v>
      </c>
      <c r="AF34" s="43">
        <v>10</v>
      </c>
      <c r="AG34" s="40"/>
    </row>
    <row r="35" spans="3:30" ht="15" customHeight="1" thickBot="1">
      <c r="C35" s="46">
        <f>SUM(C4:C34)</f>
        <v>15</v>
      </c>
      <c r="D35" s="46">
        <f aca="true" t="shared" si="3" ref="D35:AD35">SUM(D4:D34)</f>
        <v>18</v>
      </c>
      <c r="E35" s="46">
        <f t="shared" si="3"/>
        <v>21</v>
      </c>
      <c r="F35" s="46">
        <f t="shared" si="3"/>
        <v>14</v>
      </c>
      <c r="G35" s="46">
        <f t="shared" si="3"/>
        <v>19</v>
      </c>
      <c r="H35" s="46">
        <f t="shared" si="3"/>
        <v>13</v>
      </c>
      <c r="I35" s="46">
        <f t="shared" si="3"/>
        <v>10</v>
      </c>
      <c r="J35" s="46">
        <f t="shared" si="3"/>
        <v>13</v>
      </c>
      <c r="K35" s="46">
        <f t="shared" si="3"/>
        <v>18</v>
      </c>
      <c r="L35" s="46">
        <f t="shared" si="3"/>
        <v>8</v>
      </c>
      <c r="M35" s="46">
        <f t="shared" si="3"/>
        <v>23</v>
      </c>
      <c r="N35" s="46">
        <f t="shared" si="3"/>
        <v>14</v>
      </c>
      <c r="O35" s="46">
        <f t="shared" si="3"/>
        <v>13</v>
      </c>
      <c r="P35" s="46">
        <f t="shared" si="3"/>
        <v>5</v>
      </c>
      <c r="Q35" s="46">
        <f t="shared" si="3"/>
        <v>11</v>
      </c>
      <c r="R35" s="46">
        <f t="shared" si="3"/>
        <v>13</v>
      </c>
      <c r="S35" s="46">
        <f t="shared" si="3"/>
        <v>5</v>
      </c>
      <c r="T35" s="46">
        <f t="shared" si="3"/>
        <v>11</v>
      </c>
      <c r="U35" s="46">
        <f t="shared" si="3"/>
        <v>6</v>
      </c>
      <c r="V35" s="46">
        <f t="shared" si="3"/>
        <v>23</v>
      </c>
      <c r="W35" s="46">
        <f t="shared" si="3"/>
        <v>17</v>
      </c>
      <c r="X35" s="46">
        <f t="shared" si="3"/>
        <v>8</v>
      </c>
      <c r="Y35" s="46">
        <f t="shared" si="3"/>
        <v>12</v>
      </c>
      <c r="Z35" s="46">
        <f t="shared" si="3"/>
        <v>8</v>
      </c>
      <c r="AA35" s="46">
        <f t="shared" si="3"/>
        <v>7</v>
      </c>
      <c r="AB35" s="46">
        <f t="shared" si="3"/>
        <v>9</v>
      </c>
      <c r="AC35" s="46">
        <f t="shared" si="3"/>
        <v>25</v>
      </c>
      <c r="AD35" s="46">
        <f t="shared" si="3"/>
        <v>6</v>
      </c>
    </row>
  </sheetData>
  <sheetProtection/>
  <mergeCells count="16">
    <mergeCell ref="A1:AF1"/>
    <mergeCell ref="A2:A3"/>
    <mergeCell ref="B2:B3"/>
    <mergeCell ref="D2:F2"/>
    <mergeCell ref="G2:I2"/>
    <mergeCell ref="J2:K2"/>
    <mergeCell ref="L2:M2"/>
    <mergeCell ref="N2:P2"/>
    <mergeCell ref="AB2:AC2"/>
    <mergeCell ref="AE2:AE3"/>
    <mergeCell ref="AF2:AF3"/>
    <mergeCell ref="Q2:R2"/>
    <mergeCell ref="S2:T2"/>
    <mergeCell ref="U2:V2"/>
    <mergeCell ref="X2:Y2"/>
    <mergeCell ref="Z2:A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P2 I2:J2 D2 K2:M2 AD2 AC2 AA2 Y2 V2:W2 T2 R2 Q2 S2 U2 X2 Z2 AB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MarS</cp:lastModifiedBy>
  <cp:lastPrinted>2017-05-30T16:28:46Z</cp:lastPrinted>
  <dcterms:created xsi:type="dcterms:W3CDTF">2014-11-13T23:42:52Z</dcterms:created>
  <dcterms:modified xsi:type="dcterms:W3CDTF">2017-06-05T04:57:37Z</dcterms:modified>
  <cp:category/>
  <cp:version/>
  <cp:contentType/>
  <cp:contentStatus/>
</cp:coreProperties>
</file>